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chwarz1\AppData\Local\Microsoft\Windows\INetCache\Content.Outlook\FXDRLEGW\"/>
    </mc:Choice>
  </mc:AlternateContent>
  <bookViews>
    <workbookView xWindow="0" yWindow="0" windowWidth="23040" windowHeight="10065"/>
  </bookViews>
  <sheets>
    <sheet name="Kostenplan zur Antragstellung" sheetId="1" r:id="rId1"/>
  </sheets>
  <externalReferences>
    <externalReference r:id="rId2"/>
    <externalReference r:id="rId3"/>
  </externalReferences>
  <definedNames>
    <definedName name="_xlnm.Print_Area" localSheetId="0">'Kostenplan zur Antragstellung'!$A$1:$M$80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14" i="1"/>
  <c r="G80" i="1"/>
  <c r="H78" i="1"/>
  <c r="H14" i="1"/>
  <c r="H13" i="1"/>
  <c r="M7" i="1"/>
  <c r="L7" i="1"/>
  <c r="K7" i="1"/>
  <c r="L73" i="1"/>
  <c r="L69" i="1"/>
  <c r="L63" i="1"/>
  <c r="L62" i="1"/>
  <c r="L61" i="1" s="1"/>
  <c r="L65" i="1" s="1"/>
  <c r="L40" i="1" s="1"/>
  <c r="L58" i="1"/>
  <c r="L53" i="1"/>
  <c r="L48" i="1"/>
  <c r="L42" i="1"/>
  <c r="L30" i="1"/>
  <c r="L22" i="1"/>
  <c r="L14" i="1"/>
  <c r="L13" i="1"/>
  <c r="L78" i="1" l="1"/>
  <c r="J13" i="1"/>
  <c r="D13" i="1"/>
  <c r="E20" i="1"/>
  <c r="E19" i="1"/>
  <c r="E18" i="1"/>
  <c r="E17" i="1"/>
  <c r="E16" i="1"/>
  <c r="E15" i="1"/>
  <c r="H76" i="1"/>
  <c r="H75" i="1"/>
  <c r="H74" i="1"/>
  <c r="H73" i="1"/>
  <c r="M73" i="1"/>
  <c r="K73" i="1"/>
  <c r="J73" i="1"/>
  <c r="H67" i="1"/>
  <c r="H71" i="1"/>
  <c r="H70" i="1"/>
  <c r="M69" i="1"/>
  <c r="H69" i="1" s="1"/>
  <c r="K69" i="1"/>
  <c r="J69" i="1"/>
  <c r="J61" i="1"/>
  <c r="H59" i="1"/>
  <c r="M58" i="1"/>
  <c r="K58" i="1"/>
  <c r="J58" i="1"/>
  <c r="H58" i="1" s="1"/>
  <c r="M53" i="1"/>
  <c r="K53" i="1"/>
  <c r="J53" i="1"/>
  <c r="M48" i="1"/>
  <c r="K48" i="1"/>
  <c r="J48" i="1"/>
  <c r="H43" i="1"/>
  <c r="K42" i="1"/>
  <c r="J42" i="1"/>
  <c r="J65" i="1" s="1"/>
  <c r="J40" i="1" s="1"/>
  <c r="H38" i="1"/>
  <c r="D38" i="1"/>
  <c r="E31" i="1"/>
  <c r="K30" i="1"/>
  <c r="J30" i="1"/>
  <c r="H31" i="1"/>
  <c r="F36" i="1"/>
  <c r="F35" i="1"/>
  <c r="F34" i="1"/>
  <c r="F33" i="1"/>
  <c r="F32" i="1"/>
  <c r="F31" i="1"/>
  <c r="E32" i="1"/>
  <c r="E36" i="1"/>
  <c r="E35" i="1"/>
  <c r="E34" i="1"/>
  <c r="E33" i="1"/>
  <c r="D30" i="1"/>
  <c r="F28" i="1"/>
  <c r="F27" i="1"/>
  <c r="F26" i="1"/>
  <c r="F25" i="1"/>
  <c r="F24" i="1"/>
  <c r="F23" i="1"/>
  <c r="E28" i="1"/>
  <c r="E27" i="1"/>
  <c r="E26" i="1"/>
  <c r="E25" i="1"/>
  <c r="D22" i="1"/>
  <c r="D14" i="1"/>
  <c r="F20" i="1"/>
  <c r="F19" i="1"/>
  <c r="F18" i="1"/>
  <c r="F17" i="1"/>
  <c r="F16" i="1"/>
  <c r="F15" i="1"/>
  <c r="J22" i="1"/>
  <c r="H23" i="1"/>
  <c r="H15" i="1"/>
  <c r="K63" i="1"/>
  <c r="K62" i="1"/>
  <c r="K22" i="1"/>
  <c r="K14" i="1"/>
  <c r="K61" i="1" l="1"/>
  <c r="K65" i="1"/>
  <c r="H53" i="1"/>
  <c r="H48" i="1"/>
  <c r="K13" i="1"/>
  <c r="K40" i="1"/>
  <c r="K78" i="1" s="1"/>
  <c r="H35" i="1" l="1"/>
  <c r="H27" i="1"/>
  <c r="M14" i="1"/>
  <c r="J14" i="1"/>
  <c r="H19" i="1"/>
  <c r="M30" i="1" l="1"/>
  <c r="H30" i="1" s="1"/>
  <c r="M42" i="1"/>
  <c r="H42" i="1" l="1"/>
  <c r="H44" i="1"/>
  <c r="H45" i="1"/>
  <c r="H46" i="1"/>
  <c r="H34" i="1" l="1"/>
  <c r="H20" i="1"/>
  <c r="H18" i="1"/>
  <c r="H56" i="1" l="1"/>
  <c r="H55" i="1"/>
  <c r="H54" i="1"/>
  <c r="H51" i="1"/>
  <c r="H50" i="1"/>
  <c r="H49" i="1"/>
  <c r="M22" i="1" l="1"/>
  <c r="J78" i="1"/>
  <c r="H33" i="1"/>
  <c r="H32" i="1"/>
  <c r="M63" i="1"/>
  <c r="H63" i="1" s="1"/>
  <c r="M62" i="1"/>
  <c r="H26" i="1"/>
  <c r="H25" i="1"/>
  <c r="H24" i="1"/>
  <c r="H6" i="1"/>
  <c r="M61" i="1" l="1"/>
  <c r="H62" i="1"/>
  <c r="H22" i="1"/>
  <c r="M13" i="1"/>
  <c r="H36" i="1"/>
  <c r="H28" i="1"/>
  <c r="H17" i="1"/>
  <c r="H16" i="1"/>
  <c r="H61" i="1" l="1"/>
  <c r="M65" i="1"/>
  <c r="H65" i="1" s="1"/>
  <c r="M40" i="1" l="1"/>
  <c r="H40" i="1" s="1"/>
  <c r="M78" i="1"/>
  <c r="H80" i="1" l="1"/>
</calcChain>
</file>

<file path=xl/comments1.xml><?xml version="1.0" encoding="utf-8"?>
<comments xmlns="http://schemas.openxmlformats.org/spreadsheetml/2006/main">
  <authors>
    <author>Schwarz-Deelmann, Martina</author>
  </authors>
  <commentList>
    <comment ref="J7" authorId="0" shapeId="0">
      <text>
        <r>
          <rPr>
            <sz val="8"/>
            <color indexed="81"/>
            <rFont val="Segoe UI"/>
            <family val="2"/>
          </rPr>
          <t>Bitte Jahreszahl 
anpassen.</t>
        </r>
      </text>
    </comment>
  </commentList>
</comments>
</file>

<file path=xl/sharedStrings.xml><?xml version="1.0" encoding="utf-8"?>
<sst xmlns="http://schemas.openxmlformats.org/spreadsheetml/2006/main" count="144" uniqueCount="115">
  <si>
    <t>Kostenposition</t>
  </si>
  <si>
    <t>Berechnungsgrundlage</t>
  </si>
  <si>
    <t>davon Zeitpunkt der voraussichtlichen Fälligkeit</t>
  </si>
  <si>
    <t>Anzahl</t>
  </si>
  <si>
    <t>Einheit</t>
  </si>
  <si>
    <t>Einzel-
satz</t>
  </si>
  <si>
    <t>1.</t>
  </si>
  <si>
    <t>Personalkosten</t>
  </si>
  <si>
    <t>Std.</t>
  </si>
  <si>
    <t>1.1</t>
  </si>
  <si>
    <t>Handlungsfeld 'BNE-Bildungsprogramm'</t>
  </si>
  <si>
    <t>Handlungsfeld "Schule der Zukunft"</t>
  </si>
  <si>
    <t>Handlungsfeld 'Netzwerkaktivitäten in der Region'</t>
  </si>
  <si>
    <t>Handlungsfeld 'Kooperation im BNE-Landesnetzwerk'</t>
  </si>
  <si>
    <t>1.2</t>
  </si>
  <si>
    <t>1.3</t>
  </si>
  <si>
    <t>Öffentlichkeitsarbeit</t>
  </si>
  <si>
    <t>1.4</t>
  </si>
  <si>
    <t>Bürgerschaftliches Engagement</t>
  </si>
  <si>
    <t>2.</t>
  </si>
  <si>
    <t>Sachkosten</t>
  </si>
  <si>
    <t>2.1</t>
  </si>
  <si>
    <t>Sachkosten / Materialkosten</t>
  </si>
  <si>
    <t>2.2</t>
  </si>
  <si>
    <t>2.3</t>
  </si>
  <si>
    <t>2.4</t>
  </si>
  <si>
    <t>2.5</t>
  </si>
  <si>
    <t>2.5.1</t>
  </si>
  <si>
    <t>2.5.2</t>
  </si>
  <si>
    <t>3.</t>
  </si>
  <si>
    <t>Gemeinkosten / Overheadkosten</t>
  </si>
  <si>
    <t>%</t>
  </si>
  <si>
    <t>3.1</t>
  </si>
  <si>
    <t>3.2</t>
  </si>
  <si>
    <t>4.</t>
  </si>
  <si>
    <t>4.1</t>
  </si>
  <si>
    <t>…</t>
  </si>
  <si>
    <t xml:space="preserve">  Summe Gesamtkosten:</t>
  </si>
  <si>
    <t>davon</t>
  </si>
  <si>
    <t>Förderanteil</t>
  </si>
  <si>
    <t>brutto</t>
  </si>
  <si>
    <t>netto</t>
  </si>
  <si>
    <t>Kostenplan:</t>
  </si>
  <si>
    <t>z. B. E 14, 100 %, Stufe 1 bezogen auf Beschäftigungsdauer im Projekt</t>
  </si>
  <si>
    <t xml:space="preserve">z. B. TVöD 00/0 oder Std.-Lohn x Arbeits-Std. im Projekt </t>
  </si>
  <si>
    <t>15,00 € anerkennbarer fiktiver Std.-Lohn x Arbeits-Std. im Projekt</t>
  </si>
  <si>
    <t>2.1.1</t>
  </si>
  <si>
    <t>z. B. Umweltpädagogisches Arbeitsmaterial</t>
  </si>
  <si>
    <t>2.1.2</t>
  </si>
  <si>
    <t>z. B. Material "Schule der Zukunft"</t>
  </si>
  <si>
    <t>z. B. Büroausstattung</t>
  </si>
  <si>
    <t>2.1.3</t>
  </si>
  <si>
    <t>2.1.4</t>
  </si>
  <si>
    <t>z. B. …</t>
  </si>
  <si>
    <t>Veranstaltungskosten</t>
  </si>
  <si>
    <t>jeweils Kosten für Raummiete, Verpflegung, Tagungsequipment etc.</t>
  </si>
  <si>
    <t>2.2.1</t>
  </si>
  <si>
    <t>2.2.2</t>
  </si>
  <si>
    <t>2.2.3</t>
  </si>
  <si>
    <t>z. B. Referentenkosten  / Honorarkosten</t>
  </si>
  <si>
    <t>jeweils Honorarkosten/Veranstaltung x Anzahl der Veranstaltungen</t>
  </si>
  <si>
    <t>2.3.1</t>
  </si>
  <si>
    <t>2.3.2</t>
  </si>
  <si>
    <t>2.3.3</t>
  </si>
  <si>
    <t>z. B. Internetauftritt</t>
  </si>
  <si>
    <t>z. B. Pflege der Homepage</t>
  </si>
  <si>
    <t>z. B. Druck, etc.</t>
  </si>
  <si>
    <t>z. B. Ausstattung, Geräte, Material XYZ</t>
  </si>
  <si>
    <t>z. B. Anschaffungskosten für die Ausstattung eines Arbeitsplatzes  (Gegenstände und deren Kosten sind einzeln zu benennen)     Büromaterial, Telefongebühren, Miete + sonstige Gemeinkosten sollten in der Verwaltungskostenpauschale enthalten sein.</t>
  </si>
  <si>
    <t>z. B. Reinigung und Pflege</t>
  </si>
  <si>
    <t>z. B. Gebäude und Aussengelände</t>
  </si>
  <si>
    <t>z. B. Laufende Kosten</t>
  </si>
  <si>
    <t>z. B. Betriebskosten (Nebenkosten, Umlage/Büronutzung, Versicherungen)</t>
  </si>
  <si>
    <r>
      <t xml:space="preserve">Reisekosten </t>
    </r>
    <r>
      <rPr>
        <sz val="8"/>
        <color rgb="FF000000"/>
        <rFont val="Arial"/>
        <family val="2"/>
      </rPr>
      <t>(Anm.: Landesreisekostengesetz NRW ist zu beachten)</t>
    </r>
  </si>
  <si>
    <t>4.2</t>
  </si>
  <si>
    <t>4.3</t>
  </si>
  <si>
    <t>Berechnungsgrundlage angeben</t>
  </si>
  <si>
    <t>Anzahl Übernachtungen x Kosten je Übernachtung</t>
  </si>
  <si>
    <t>X</t>
  </si>
  <si>
    <t>km</t>
  </si>
  <si>
    <t>Ziffer</t>
  </si>
  <si>
    <t>z. B. Fahrtkosten</t>
  </si>
  <si>
    <t>z. B. Übernachtungskosten</t>
  </si>
  <si>
    <t>z. B. Flyer o. ä.</t>
  </si>
  <si>
    <r>
      <rPr>
        <b/>
        <sz val="9"/>
        <color theme="1"/>
        <rFont val="Arial"/>
        <family val="2"/>
      </rPr>
      <t>Benennung</t>
    </r>
    <r>
      <rPr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Die Kostenpositionen müssen aufgrund der 
Projektbeschreibung nachvollziehbar sein</t>
    </r>
  </si>
  <si>
    <t>Differenzierter Kostenplan und Erläuterung der Berechnungsgrundlagen zu den einzelnen Kostenpositionen</t>
  </si>
  <si>
    <t>Übergreifende Aktivitäten</t>
  </si>
  <si>
    <r>
      <rPr>
        <b/>
        <sz val="8"/>
        <rFont val="Webdings"/>
        <family val="1"/>
        <charset val="2"/>
      </rPr>
      <t>4</t>
    </r>
    <r>
      <rPr>
        <sz val="8"/>
        <rFont val="Arial"/>
        <family val="2"/>
      </rPr>
      <t xml:space="preserve">Was wurden den jeweiligen Kostenermittlungen zugrunde gelegt? Bitte führen Sie entsprechendes gemäß der Beispiele/Erläuterungen auf. Diese können Sie löschen bzw. überschreiben und dann farblich umformatieren.)
</t>
    </r>
    <r>
      <rPr>
        <sz val="8"/>
        <rFont val="Webdings"/>
        <family val="1"/>
        <charset val="2"/>
      </rPr>
      <t>4</t>
    </r>
    <r>
      <rPr>
        <sz val="8"/>
        <rFont val="Arial"/>
        <family val="2"/>
      </rPr>
      <t xml:space="preserve">Bitte erweitern Sie die Aufstellung bei Bedarf durch Einfügung entsprechender Zeilen. Achten Sie dabei auf die Richtigkeit der Aufsummierung*en.
</t>
    </r>
    <r>
      <rPr>
        <sz val="8"/>
        <rFont val="Webdings"/>
        <family val="1"/>
        <charset val="2"/>
      </rPr>
      <t>4</t>
    </r>
    <r>
      <rPr>
        <sz val="8"/>
        <rFont val="Arial"/>
        <family val="2"/>
      </rPr>
      <t>Überprüfen Sie daher ggfs. durch bereits eingefügte Formeln automatisch erzeugte Aufsummierungen auf Richtigkeit. Für die Richtigkeit der Angaben zeichnen Sie als Antragsteller im Antrag verantwortlich.</t>
    </r>
  </si>
  <si>
    <r>
      <t>Stelle A /</t>
    </r>
    <r>
      <rPr>
        <b/>
        <sz val="8"/>
        <color theme="0" tint="-0.499984740745262"/>
        <rFont val="Arial"/>
        <family val="2"/>
      </rPr>
      <t xml:space="preserve"> Bsp. Projektleitung </t>
    </r>
  </si>
  <si>
    <r>
      <t xml:space="preserve">Stelle B </t>
    </r>
    <r>
      <rPr>
        <b/>
        <sz val="8"/>
        <color theme="0" tint="-0.499984740745262"/>
        <rFont val="Arial"/>
        <family val="2"/>
      </rPr>
      <t xml:space="preserve">/ Bsp. Bürokraft </t>
    </r>
  </si>
  <si>
    <r>
      <rPr>
        <b/>
        <sz val="10"/>
        <color theme="0" tint="-0.499984740745262"/>
        <rFont val="Arial"/>
        <family val="2"/>
      </rPr>
      <t>oder</t>
    </r>
    <r>
      <rPr>
        <sz val="8"/>
        <color theme="0" tint="-0.499984740745262"/>
        <rFont val="Arial"/>
        <family val="2"/>
      </rPr>
      <t xml:space="preserve"> Einzelaufführung im Folgenden:</t>
    </r>
  </si>
  <si>
    <t>Zwischensumme Sachkosten:</t>
  </si>
  <si>
    <t xml:space="preserve">(X %  Pauschalsatz von Summe Personal- und / oder Sachkosten ) </t>
  </si>
  <si>
    <t>1. Projektjahr</t>
  </si>
  <si>
    <t>Handlungsfeld 'Fachbezogene Weiterbildung und Qualifizierung'</t>
  </si>
  <si>
    <t>(max. 40 Stunden pro Jahr und Einrichtung)</t>
  </si>
  <si>
    <t>2.4.1</t>
  </si>
  <si>
    <t>z. B. Weiterbildungskosten (je nach Art und Abrechnungsart  ggfs.: Fachbezogene Weiterbildung und Qualifizierung)</t>
  </si>
  <si>
    <t>Stand:</t>
  </si>
  <si>
    <t>1. Folgejahr</t>
  </si>
  <si>
    <t>2. Folgejahr</t>
  </si>
  <si>
    <t>Stelle C / …</t>
  </si>
  <si>
    <t>x</t>
  </si>
  <si>
    <t>Anzahl Fahrten x km je Fahrt (Anm.: Landesreisekostengesetz ist zu beachten)</t>
  </si>
  <si>
    <r>
      <t xml:space="preserve">(Bitte nicht zutreffendes </t>
    </r>
    <r>
      <rPr>
        <b/>
        <sz val="8"/>
        <rFont val="Arial"/>
        <family val="2"/>
      </rPr>
      <t>gemäß</t>
    </r>
    <r>
      <rPr>
        <sz val="8"/>
        <rFont val="Arial"/>
        <family val="2"/>
      </rPr>
      <t xml:space="preserve"> Ihrer Angabe unter Ziffer 8.2 </t>
    </r>
    <r>
      <rPr>
        <b/>
        <sz val="8"/>
        <rFont val="Arial"/>
        <family val="2"/>
      </rPr>
      <t>"Vorsteuerabzugsberechtigung"</t>
    </r>
    <r>
      <rPr>
        <sz val="8"/>
        <rFont val="Arial"/>
        <family val="2"/>
      </rPr>
      <t xml:space="preserve"> des Antragvordruckes löschen.)</t>
    </r>
  </si>
  <si>
    <r>
      <t xml:space="preserve">                      </t>
    </r>
    <r>
      <rPr>
        <b/>
        <sz val="12"/>
        <color theme="8"/>
        <rFont val="Arial"/>
        <family val="2"/>
      </rPr>
      <t xml:space="preserve"> 'Anlage Nr. 3 zu Ziffer 7 des Antrags'</t>
    </r>
  </si>
  <si>
    <r>
      <t xml:space="preserve">Antragsteller:    MUSTER e. V. </t>
    </r>
    <r>
      <rPr>
        <sz val="10"/>
        <color rgb="FFC00000"/>
        <rFont val="Arial"/>
        <family val="2"/>
      </rPr>
      <t>(Bitte ausfüllen)</t>
    </r>
  </si>
  <si>
    <t>01.04.-31.12. d. J.</t>
  </si>
  <si>
    <t>01.01.-31.12. d. J.</t>
  </si>
  <si>
    <t>einjährig</t>
  </si>
  <si>
    <t>01.01.-31.03. d. J.</t>
  </si>
  <si>
    <t>zweijährig</t>
  </si>
  <si>
    <t>dreijährig</t>
  </si>
  <si>
    <r>
      <t>W</t>
    </r>
    <r>
      <rPr>
        <b/>
        <sz val="8"/>
        <rFont val="Arial"/>
        <family val="2"/>
      </rPr>
      <t>Std.</t>
    </r>
  </si>
  <si>
    <t>3. Folgejahr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</si>
</sst>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7.5"/>
      <color theme="1"/>
      <name val="Arial"/>
      <family val="2"/>
    </font>
    <font>
      <b/>
      <sz val="10"/>
      <color theme="8"/>
      <name val="Arial"/>
      <family val="2"/>
    </font>
    <font>
      <b/>
      <sz val="12"/>
      <color theme="8"/>
      <name val="Arial"/>
      <family val="2"/>
    </font>
    <font>
      <b/>
      <sz val="8"/>
      <name val="Arial"/>
      <family val="2"/>
    </font>
    <font>
      <b/>
      <sz val="8"/>
      <name val="Webdings"/>
      <family val="1"/>
      <charset val="2"/>
    </font>
    <font>
      <sz val="8"/>
      <name val="Arial"/>
      <family val="2"/>
    </font>
    <font>
      <sz val="8"/>
      <name val="Webdings"/>
      <family val="1"/>
      <charset val="2"/>
    </font>
    <font>
      <sz val="11"/>
      <name val="Calibri"/>
      <family val="2"/>
      <scheme val="minor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i/>
      <sz val="8"/>
      <color theme="0" tint="-0.34998626667073579"/>
      <name val="Arial"/>
      <family val="2"/>
    </font>
    <font>
      <sz val="8"/>
      <color indexed="81"/>
      <name val="Segoe UI"/>
      <family val="2"/>
    </font>
    <font>
      <b/>
      <sz val="8"/>
      <color theme="0" tint="-0.14999847407452621"/>
      <name val="Arial"/>
      <family val="2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FF0000"/>
      <name val="Arial"/>
      <family val="2"/>
    </font>
    <font>
      <i/>
      <sz val="8"/>
      <color rgb="FFC00000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166" fontId="9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6" fontId="9" fillId="0" borderId="15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0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166" fontId="9" fillId="0" borderId="13" xfId="0" applyNumberFormat="1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8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164" fontId="10" fillId="3" borderId="12" xfId="0" applyNumberFormat="1" applyFont="1" applyFill="1" applyBorder="1" applyAlignment="1">
      <alignment horizontal="right" vertical="center"/>
    </xf>
    <xf numFmtId="164" fontId="10" fillId="3" borderId="16" xfId="0" applyNumberFormat="1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/>
    </xf>
    <xf numFmtId="166" fontId="9" fillId="3" borderId="15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16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0" fillId="3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66" fontId="25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6" fontId="25" fillId="0" borderId="15" xfId="0" applyNumberFormat="1" applyFont="1" applyBorder="1" applyAlignment="1">
      <alignment horizontal="right" vertical="center"/>
    </xf>
    <xf numFmtId="166" fontId="25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vertical="center"/>
    </xf>
    <xf numFmtId="164" fontId="8" fillId="7" borderId="15" xfId="0" applyNumberFormat="1" applyFont="1" applyFill="1" applyBorder="1" applyAlignment="1">
      <alignment horizontal="right" vertical="center"/>
    </xf>
    <xf numFmtId="49" fontId="8" fillId="7" borderId="12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164" fontId="10" fillId="7" borderId="12" xfId="0" applyNumberFormat="1" applyFont="1" applyFill="1" applyBorder="1" applyAlignment="1">
      <alignment horizontal="right" vertical="center"/>
    </xf>
    <xf numFmtId="164" fontId="10" fillId="7" borderId="16" xfId="0" applyNumberFormat="1" applyFont="1" applyFill="1" applyBorder="1" applyAlignment="1">
      <alignment vertical="center"/>
    </xf>
    <xf numFmtId="166" fontId="9" fillId="7" borderId="15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0" fontId="23" fillId="7" borderId="13" xfId="0" quotePrefix="1" applyFont="1" applyFill="1" applyBorder="1" applyAlignment="1">
      <alignment vertical="center" wrapText="1"/>
    </xf>
    <xf numFmtId="0" fontId="1" fillId="7" borderId="13" xfId="0" quotePrefix="1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2" fontId="12" fillId="7" borderId="13" xfId="0" applyNumberFormat="1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 wrapText="1"/>
    </xf>
    <xf numFmtId="164" fontId="8" fillId="7" borderId="12" xfId="0" applyNumberFormat="1" applyFont="1" applyFill="1" applyBorder="1" applyAlignment="1">
      <alignment horizontal="right" vertical="center"/>
    </xf>
    <xf numFmtId="164" fontId="8" fillId="7" borderId="16" xfId="0" applyNumberFormat="1" applyFont="1" applyFill="1" applyBorder="1" applyAlignment="1">
      <alignment horizontal="right" vertical="center"/>
    </xf>
    <xf numFmtId="0" fontId="8" fillId="7" borderId="13" xfId="0" applyFont="1" applyFill="1" applyBorder="1" applyAlignment="1">
      <alignment vertical="center"/>
    </xf>
    <xf numFmtId="0" fontId="8" fillId="7" borderId="13" xfId="0" applyFont="1" applyFill="1" applyBorder="1" applyAlignment="1">
      <alignment horizontal="left" vertical="center"/>
    </xf>
    <xf numFmtId="2" fontId="1" fillId="7" borderId="13" xfId="0" applyNumberFormat="1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7" borderId="13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166" fontId="9" fillId="2" borderId="15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right" vertical="center"/>
    </xf>
    <xf numFmtId="164" fontId="8" fillId="3" borderId="20" xfId="0" applyNumberFormat="1" applyFont="1" applyFill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164" fontId="10" fillId="3" borderId="20" xfId="0" applyNumberFormat="1" applyFont="1" applyFill="1" applyBorder="1" applyAlignment="1">
      <alignment horizontal="right" vertical="center"/>
    </xf>
    <xf numFmtId="164" fontId="8" fillId="7" borderId="20" xfId="0" applyNumberFormat="1" applyFont="1" applyFill="1" applyBorder="1" applyAlignment="1">
      <alignment horizontal="right" vertical="center"/>
    </xf>
    <xf numFmtId="164" fontId="10" fillId="7" borderId="20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7" fillId="0" borderId="13" xfId="0" quotePrefix="1" applyFont="1" applyBorder="1" applyAlignment="1">
      <alignment vertical="center" wrapText="1"/>
    </xf>
    <xf numFmtId="0" fontId="23" fillId="0" borderId="13" xfId="0" quotePrefix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right" vertical="top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1" fillId="3" borderId="15" xfId="0" applyFont="1" applyFill="1" applyBorder="1" applyAlignment="1">
      <alignment horizontal="center"/>
    </xf>
    <xf numFmtId="166" fontId="9" fillId="3" borderId="15" xfId="1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right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righ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right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/>
    </xf>
    <xf numFmtId="0" fontId="5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164" fontId="18" fillId="8" borderId="17" xfId="0" applyNumberFormat="1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AC0000"/>
      </font>
    </dxf>
    <dxf>
      <font>
        <b/>
        <i val="0"/>
        <color rgb="FFAC0000"/>
      </font>
    </dxf>
    <dxf>
      <font>
        <b/>
        <i val="0"/>
        <color rgb="FFAC0000"/>
      </font>
    </dxf>
    <dxf>
      <font>
        <b/>
        <i val="0"/>
        <color rgb="FFAC0000"/>
      </font>
    </dxf>
    <dxf>
      <font>
        <b/>
        <i val="0"/>
        <color rgb="FFAC0000"/>
      </font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361950</xdr:rowOff>
        </xdr:from>
        <xdr:to>
          <xdr:col>7</xdr:col>
          <xdr:colOff>352425</xdr:colOff>
          <xdr:row>9</xdr:row>
          <xdr:rowOff>28575</xdr:rowOff>
        </xdr:to>
        <xdr:sp macro="" textlink="">
          <xdr:nvSpPr>
            <xdr:cNvPr id="1026" name="Check Box 2" descr=" 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einjährig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152400</xdr:rowOff>
        </xdr:from>
        <xdr:to>
          <xdr:col>7</xdr:col>
          <xdr:colOff>352425</xdr:colOff>
          <xdr:row>10</xdr:row>
          <xdr:rowOff>9525</xdr:rowOff>
        </xdr:to>
        <xdr:sp macro="" textlink="">
          <xdr:nvSpPr>
            <xdr:cNvPr id="1027" name="Check Box 3" descr=" 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einjährig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9525</xdr:rowOff>
        </xdr:from>
        <xdr:to>
          <xdr:col>7</xdr:col>
          <xdr:colOff>361950</xdr:colOff>
          <xdr:row>11</xdr:row>
          <xdr:rowOff>9525</xdr:rowOff>
        </xdr:to>
        <xdr:sp macro="" textlink="">
          <xdr:nvSpPr>
            <xdr:cNvPr id="1029" name="Check Box 5" descr=" 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einjährig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ANUV\Abt1\FB17\Alle-FB17\08-MULNV-VIII\03-%20F&#246;BNE\01-Vorg&#228;nge\5.%20F&#246;rderperiode%202020\2020_02%20Stadt%20Rees\1.02%202020%20Stadt%20Rees_Antrag-Prfg_20%2002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ANUV\Abt1\FB17\Alle-FB17\08-MULNV-VIII\03-%20F&#246;BNE\01-Vorg&#228;nge\5.%20F&#246;rderperiode%202020\2020_01%20LIZ%20M&#246;hnesee\00%20LIZ%20M&#246;hnesee%20%20Antrag-Prfg_FORMALIT&#196;TEN_20%2001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lablauf"/>
      <sheetName val="Allgemeines"/>
      <sheetName val="Projektkartei"/>
      <sheetName val="Antragsteller"/>
      <sheetName val="Formalitäten vor Bew."/>
      <sheetName val="Antrag Voraussetzg."/>
      <sheetName val="Prfg. VMB"/>
      <sheetName val="Finanzierungsplan Antrag"/>
      <sheetName val="Tabelle - Dauer DFZ"/>
      <sheetName val="Jahrestabelle"/>
      <sheetName val="Kostenplan lt. Antrag "/>
      <sheetName val="Kostenplan lt. Antrag"/>
      <sheetName val="B ff GSK+Zuwdg.+Finanz.-Plan 1J"/>
      <sheetName val="Kostenzusammenstellung ff."/>
      <sheetName val="Kostenplan lt. Bewilligung"/>
      <sheetName val="Zu Personalkosten"/>
      <sheetName val="Verwaltungsaufwand"/>
      <sheetName val="Öffentl. Dienst Tarif"/>
      <sheetName val="ANHANG ZUM ZWB 1J"/>
      <sheetName val="B ff GSK+Zuwdg.+Finanz.-Plan&gt;1J"/>
      <sheetName val="Vermerk Kostenansätze &gt;1J"/>
      <sheetName val="ANHANG ZUM ZWB &gt;1J"/>
      <sheetName val="Vermerk Kostenansätze 1J"/>
      <sheetName val="AntragsVermerk"/>
      <sheetName val="LHO"/>
      <sheetName val="LHO_VVG"/>
      <sheetName val="LHO_Prfg. Kooperation"/>
      <sheetName val="Nachforderung "/>
      <sheetName val="RL"/>
      <sheetName val="Weitere Bestimmungen"/>
      <sheetName val="A Voraussetzg., ff GSK + Zuwdg."/>
      <sheetName val="... Ausschluss Doppelförderung"/>
      <sheetName val="Vergabe"/>
      <sheetName val="Verw.-Gericht"/>
      <sheetName val="Bezirksregierung"/>
      <sheetName val="Bewilligung"/>
      <sheetName val="EPOS_Daten"/>
      <sheetName val="Buchungsblatt_Festlegung"/>
      <sheetName val="Buchungsblatt 1. TA"/>
      <sheetName val="Buchungsblatt 2. TA"/>
      <sheetName val="Buchungsblatt 3. TA"/>
      <sheetName val="Buchungsblatt 4. TA"/>
      <sheetName val="Auszahlung"/>
      <sheetName val="1. Änderung z. Bewilligung"/>
      <sheetName val="Kostenplan lt. Änderung I"/>
      <sheetName val="weiter Änderung z. Bew."/>
      <sheetName val="1. Zw.-Nachw. nat."/>
      <sheetName val="weitere Zw.-Nachw. nat."/>
      <sheetName val="1. Zw.-VN"/>
      <sheetName val="weiterer Zw.-VN"/>
      <sheetName val="Schluss-VN"/>
      <sheetName val="Sicherung"/>
      <sheetName val="wg. Sicherung"/>
      <sheetName val="Inspektionsaufträge"/>
      <sheetName val="weiter Inspektionsaufträge"/>
      <sheetName val="Rückforderungsverfahren"/>
      <sheetName val="Rückforderungstage"/>
      <sheetName val="weitere IA"/>
      <sheetName val="Tabelle1"/>
    </sheetNames>
    <sheetDataSet>
      <sheetData sheetId="0"/>
      <sheetData sheetId="1"/>
      <sheetData sheetId="2"/>
      <sheetData sheetId="3"/>
      <sheetData sheetId="4"/>
      <sheetData sheetId="5">
        <row r="139">
          <cell r="S139" t="str">
            <v>A'in ist keine Einrichtung des Bundes, Landes oder Biologische Station und wird nicht nach "FöRL Biol. Stationen NRW" gefördert.</v>
          </cell>
          <cell r="AG139" t="str">
            <v>A'in ist eine Einrichtung des Bundes, Landes oder Biologische Station und wird nach "FöRL Biol. Stationen NRW" gefördert.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lablauf"/>
      <sheetName val="Allgemeines"/>
      <sheetName val="Projektkartei"/>
      <sheetName val="Antragsteller"/>
      <sheetName val="Formalitäten vor Bew."/>
      <sheetName val="Antrag Voraussetzg."/>
      <sheetName val="Prfg. VMB"/>
      <sheetName val="Finanzierungsplan Antrag"/>
      <sheetName val="Tabelle - Dauer DFZ"/>
      <sheetName val="Jahrestabelle"/>
      <sheetName val="A-Vermerk"/>
      <sheetName val="Kostenplan lt. Antrag"/>
      <sheetName val="Kostenplan lt. Antrag "/>
      <sheetName val="Zu Personalkosten"/>
      <sheetName val="Verwaltungsaufwand"/>
      <sheetName val="Öffentl. Dienst Tarif"/>
      <sheetName val="B ff GSK+Zuwdg.+Finanz.-Plan 1J"/>
      <sheetName val="Vermerk Kostenansätze 1J"/>
      <sheetName val="ANHANG ZUM ZWB 1J"/>
      <sheetName val="B ff GSK+Zuwdg.+Finanz.-Plan&gt;1J"/>
      <sheetName val="Vermerk Kostenansätze &gt;1J"/>
      <sheetName val="ANHANG ZUM ZWB &gt;1J"/>
      <sheetName val="LHO"/>
      <sheetName val="LHO_Prfg. Kooperation"/>
      <sheetName val="RL"/>
      <sheetName val="Weitere Bestimmungen"/>
      <sheetName val="A Voraussetzg., ff GSK + Zuwdg."/>
      <sheetName val="... Ausschluss Doppelförderung"/>
      <sheetName val="Vergabe"/>
      <sheetName val="Verw.-Gericht"/>
      <sheetName val="Bewilligung"/>
      <sheetName val="EPOS_Daten"/>
      <sheetName val="Auszahlung"/>
      <sheetName val="1. Änderung z. Bewilligung"/>
      <sheetName val="weiter Änderung z. Bew."/>
      <sheetName val="1. Zw.-Nachw. nat."/>
      <sheetName val="weitere Zw.-Nachw. nat."/>
      <sheetName val="1. Zw.-VN"/>
      <sheetName val="weiterer Zw.-VN"/>
      <sheetName val="Schluss-VN"/>
      <sheetName val="Sicherung"/>
      <sheetName val="wg. Sicherung"/>
      <sheetName val="Inspektionsaufträge"/>
      <sheetName val="weiter Inspektionsaufträge"/>
      <sheetName val="Rückforderungsverfahren"/>
      <sheetName val="Rückforderungstage"/>
      <sheetName val="weitere IA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V10" t="str">
            <v>VIII-5-20-06</v>
          </cell>
        </row>
        <row r="207">
          <cell r="K207" t="str">
            <v>j / 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0"/>
  <sheetViews>
    <sheetView tabSelected="1" view="pageBreakPreview" zoomScaleNormal="100" zoomScaleSheetLayoutView="100" workbookViewId="0">
      <selection activeCell="B2" sqref="B2:M2"/>
    </sheetView>
  </sheetViews>
  <sheetFormatPr baseColWidth="10" defaultColWidth="12" defaultRowHeight="12" x14ac:dyDescent="0.25"/>
  <cols>
    <col min="1" max="1" width="0.85546875" style="3" customWidth="1"/>
    <col min="2" max="2" width="5.140625" style="3" customWidth="1"/>
    <col min="3" max="3" width="40.140625" style="3" customWidth="1"/>
    <col min="4" max="4" width="7.85546875" style="3" customWidth="1"/>
    <col min="5" max="6" width="7.42578125" style="3" customWidth="1"/>
    <col min="7" max="7" width="47.5703125" style="3" customWidth="1"/>
    <col min="8" max="8" width="11.85546875" style="3" customWidth="1"/>
    <col min="9" max="9" width="0.5703125" style="3" customWidth="1"/>
    <col min="10" max="13" width="10.5703125" style="3" customWidth="1"/>
    <col min="14" max="14" width="0.85546875" style="3" customWidth="1"/>
    <col min="15" max="16384" width="12" style="3"/>
  </cols>
  <sheetData>
    <row r="1" spans="1:15" s="6" customFormat="1" ht="27" customHeight="1" x14ac:dyDescent="0.25">
      <c r="A1" s="4"/>
      <c r="B1" s="160" t="s">
        <v>106</v>
      </c>
      <c r="C1" s="161"/>
      <c r="D1" s="4"/>
      <c r="E1" s="5"/>
      <c r="F1" s="5"/>
      <c r="G1" s="173" t="s">
        <v>105</v>
      </c>
      <c r="H1" s="163"/>
      <c r="I1" s="125"/>
      <c r="L1" s="130" t="s">
        <v>98</v>
      </c>
      <c r="M1" s="129">
        <v>44894</v>
      </c>
      <c r="N1" s="4"/>
      <c r="O1" s="4"/>
    </row>
    <row r="2" spans="1:15" ht="24.95" customHeight="1" x14ac:dyDescent="0.25">
      <c r="A2" s="1"/>
      <c r="B2" s="162" t="s">
        <v>85</v>
      </c>
      <c r="C2" s="163"/>
      <c r="D2" s="163"/>
      <c r="E2" s="163"/>
      <c r="F2" s="163"/>
      <c r="G2" s="163"/>
      <c r="H2" s="163"/>
      <c r="I2" s="164"/>
      <c r="J2" s="164"/>
      <c r="K2" s="164"/>
      <c r="L2" s="164"/>
      <c r="M2" s="164"/>
      <c r="N2" s="7"/>
      <c r="O2" s="1"/>
    </row>
    <row r="3" spans="1:15" ht="40.5" customHeight="1" x14ac:dyDescent="0.25">
      <c r="A3" s="1"/>
      <c r="B3" s="169" t="s">
        <v>87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7"/>
      <c r="O3" s="1"/>
    </row>
    <row r="4" spans="1:15" ht="15" x14ac:dyDescent="0.25">
      <c r="A4" s="1"/>
      <c r="B4" s="51"/>
      <c r="C4" s="171" t="s">
        <v>42</v>
      </c>
      <c r="D4" s="172"/>
      <c r="E4" s="139" t="s">
        <v>40</v>
      </c>
      <c r="F4" s="139" t="s">
        <v>41</v>
      </c>
      <c r="G4" s="111" t="s">
        <v>104</v>
      </c>
      <c r="H4" s="52"/>
      <c r="I4" s="52"/>
      <c r="J4" s="52"/>
      <c r="K4" s="52"/>
      <c r="L4" s="52"/>
      <c r="M4" s="52"/>
      <c r="N4" s="7"/>
      <c r="O4" s="1"/>
    </row>
    <row r="5" spans="1:15" ht="9" customHeight="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"/>
      <c r="O5" s="1"/>
    </row>
    <row r="6" spans="1:15" s="8" customFormat="1" ht="30" customHeight="1" x14ac:dyDescent="0.25">
      <c r="B6" s="165" t="s">
        <v>0</v>
      </c>
      <c r="C6" s="166"/>
      <c r="D6" s="142"/>
      <c r="E6" s="143"/>
      <c r="F6" s="142"/>
      <c r="G6" s="186" t="s">
        <v>1</v>
      </c>
      <c r="H6" s="179" t="str">
        <f>IF('[1]Antrag Voraussetzg.'!S139='[1]Antrag Voraussetzg.'!AG139,"Kosten
brutto","Kosten
netto")</f>
        <v>Kosten
netto</v>
      </c>
      <c r="I6" s="122"/>
      <c r="J6" s="167" t="s">
        <v>2</v>
      </c>
      <c r="K6" s="167"/>
      <c r="L6" s="167"/>
      <c r="M6" s="167"/>
    </row>
    <row r="7" spans="1:15" s="9" customFormat="1" ht="15" customHeight="1" x14ac:dyDescent="0.25">
      <c r="B7" s="181" t="s">
        <v>80</v>
      </c>
      <c r="C7" s="184" t="s">
        <v>84</v>
      </c>
      <c r="D7" s="168" t="s">
        <v>3</v>
      </c>
      <c r="E7" s="196" t="s">
        <v>4</v>
      </c>
      <c r="F7" s="168" t="s">
        <v>5</v>
      </c>
      <c r="G7" s="187"/>
      <c r="H7" s="180"/>
      <c r="I7" s="123"/>
      <c r="J7" s="140">
        <v>2000</v>
      </c>
      <c r="K7" s="131">
        <f>SUM(J7+1)</f>
        <v>2001</v>
      </c>
      <c r="L7" s="134">
        <f>SUM(K7+1)</f>
        <v>2002</v>
      </c>
      <c r="M7" s="11">
        <f>SUM(L7+1)</f>
        <v>2003</v>
      </c>
    </row>
    <row r="8" spans="1:15" s="9" customFormat="1" ht="30" customHeight="1" x14ac:dyDescent="0.25">
      <c r="B8" s="182"/>
      <c r="C8" s="185"/>
      <c r="D8" s="168"/>
      <c r="E8" s="196"/>
      <c r="F8" s="168"/>
      <c r="G8" s="187"/>
      <c r="H8" s="180"/>
      <c r="I8" s="124"/>
      <c r="J8" s="12" t="s">
        <v>93</v>
      </c>
      <c r="K8" s="13" t="s">
        <v>99</v>
      </c>
      <c r="L8" s="13" t="s">
        <v>100</v>
      </c>
      <c r="M8" s="13" t="s">
        <v>114</v>
      </c>
    </row>
    <row r="9" spans="1:15" s="9" customFormat="1" ht="13.5" customHeight="1" x14ac:dyDescent="0.25">
      <c r="B9" s="182"/>
      <c r="C9" s="185"/>
      <c r="D9" s="168"/>
      <c r="E9" s="196"/>
      <c r="F9" s="168"/>
      <c r="G9" s="187"/>
      <c r="H9" s="150" t="s">
        <v>109</v>
      </c>
      <c r="I9" s="151"/>
      <c r="J9" s="152" t="s">
        <v>107</v>
      </c>
      <c r="K9" s="153" t="s">
        <v>110</v>
      </c>
      <c r="L9" s="153"/>
      <c r="M9" s="153"/>
    </row>
    <row r="10" spans="1:15" s="9" customFormat="1" ht="15" customHeight="1" x14ac:dyDescent="0.25">
      <c r="B10" s="180"/>
      <c r="C10" s="180"/>
      <c r="D10" s="132"/>
      <c r="E10" s="141"/>
      <c r="F10" s="132"/>
      <c r="G10" s="188"/>
      <c r="H10" s="146" t="s">
        <v>111</v>
      </c>
      <c r="I10" s="147"/>
      <c r="J10" s="148" t="s">
        <v>107</v>
      </c>
      <c r="K10" s="149" t="s">
        <v>108</v>
      </c>
      <c r="L10" s="149" t="s">
        <v>110</v>
      </c>
      <c r="M10" s="145"/>
    </row>
    <row r="11" spans="1:15" s="9" customFormat="1" ht="17.25" customHeight="1" x14ac:dyDescent="0.25">
      <c r="B11" s="183"/>
      <c r="C11" s="183"/>
      <c r="D11" s="133"/>
      <c r="E11" s="144"/>
      <c r="F11" s="133"/>
      <c r="G11" s="189"/>
      <c r="H11" s="154" t="s">
        <v>112</v>
      </c>
      <c r="I11" s="155"/>
      <c r="J11" s="156" t="s">
        <v>107</v>
      </c>
      <c r="K11" s="157" t="s">
        <v>108</v>
      </c>
      <c r="L11" s="157" t="s">
        <v>108</v>
      </c>
      <c r="M11" s="157" t="s">
        <v>110</v>
      </c>
    </row>
    <row r="12" spans="1:15" s="14" customFormat="1" ht="6" customHeight="1" x14ac:dyDescent="0.25">
      <c r="B12" s="15"/>
      <c r="C12" s="16"/>
      <c r="D12" s="16"/>
      <c r="E12" s="16"/>
      <c r="F12" s="16"/>
      <c r="G12" s="10"/>
      <c r="H12" s="17"/>
      <c r="I12" s="17"/>
      <c r="J12" s="17"/>
      <c r="K12" s="17"/>
      <c r="L12" s="17"/>
      <c r="M12" s="17"/>
    </row>
    <row r="13" spans="1:15" s="18" customFormat="1" ht="20.100000000000001" customHeight="1" x14ac:dyDescent="0.25">
      <c r="B13" s="58" t="s">
        <v>6</v>
      </c>
      <c r="C13" s="59" t="s">
        <v>7</v>
      </c>
      <c r="D13" s="60">
        <f>SUM(D14,D22,D30,D38)</f>
        <v>0</v>
      </c>
      <c r="E13" s="158" t="s">
        <v>113</v>
      </c>
      <c r="F13" s="60"/>
      <c r="G13" s="59"/>
      <c r="H13" s="61">
        <f>SUM(J13:M13)</f>
        <v>0</v>
      </c>
      <c r="I13" s="116"/>
      <c r="J13" s="61">
        <f>SUM(J14,J22,J30,J38)</f>
        <v>0</v>
      </c>
      <c r="K13" s="62">
        <f>SUM(K14,K22,K30,K38)</f>
        <v>0</v>
      </c>
      <c r="L13" s="62">
        <f>SUM(L14,L22,L30,L38)</f>
        <v>0</v>
      </c>
      <c r="M13" s="62">
        <f>SUM(M14,M22,M30,M38)</f>
        <v>0</v>
      </c>
    </row>
    <row r="14" spans="1:15" s="18" customFormat="1" ht="20.100000000000001" customHeight="1" x14ac:dyDescent="0.2">
      <c r="B14" s="54" t="s">
        <v>9</v>
      </c>
      <c r="C14" s="63" t="s">
        <v>88</v>
      </c>
      <c r="D14" s="64">
        <f>SUM(D15:D20)</f>
        <v>0</v>
      </c>
      <c r="E14" s="135" t="str">
        <f>E13</f>
        <v>WStd.</v>
      </c>
      <c r="F14" s="136">
        <v>0</v>
      </c>
      <c r="G14" s="137" t="s">
        <v>43</v>
      </c>
      <c r="H14" s="66">
        <f>SUM(J14:M14)</f>
        <v>0</v>
      </c>
      <c r="I14" s="117"/>
      <c r="J14" s="67">
        <f>SUM(J15:J20)</f>
        <v>0</v>
      </c>
      <c r="K14" s="67">
        <f>SUM(K15:K20)</f>
        <v>0</v>
      </c>
      <c r="L14" s="67">
        <f>SUM(L15:L20)</f>
        <v>0</v>
      </c>
      <c r="M14" s="67">
        <f>SUM(M15:M20)</f>
        <v>0</v>
      </c>
    </row>
    <row r="15" spans="1:15" s="18" customFormat="1" ht="20.100000000000001" customHeight="1" x14ac:dyDescent="0.2">
      <c r="B15" s="19"/>
      <c r="C15" s="23" t="s">
        <v>10</v>
      </c>
      <c r="D15" s="21">
        <v>0</v>
      </c>
      <c r="E15" s="21" t="str">
        <f>$E$14</f>
        <v>WStd.</v>
      </c>
      <c r="F15" s="22">
        <f>$F$14</f>
        <v>0</v>
      </c>
      <c r="G15" s="24"/>
      <c r="H15" s="25">
        <f>SUM(J15:M15)</f>
        <v>0</v>
      </c>
      <c r="I15" s="118"/>
      <c r="J15" s="27">
        <v>0</v>
      </c>
      <c r="K15" s="27">
        <v>0</v>
      </c>
      <c r="L15" s="27">
        <v>0</v>
      </c>
      <c r="M15" s="27">
        <v>0</v>
      </c>
    </row>
    <row r="16" spans="1:15" s="18" customFormat="1" ht="20.100000000000001" customHeight="1" x14ac:dyDescent="0.2">
      <c r="B16" s="19"/>
      <c r="C16" s="23" t="s">
        <v>11</v>
      </c>
      <c r="D16" s="21">
        <v>0</v>
      </c>
      <c r="E16" s="21" t="str">
        <f t="shared" ref="E16:E20" si="0">$E$14</f>
        <v>WStd.</v>
      </c>
      <c r="F16" s="22">
        <f t="shared" ref="F16:F20" si="1">$F$14</f>
        <v>0</v>
      </c>
      <c r="G16" s="24"/>
      <c r="H16" s="25">
        <f t="shared" ref="H16:H26" si="2">SUM(J16:M16)</f>
        <v>0</v>
      </c>
      <c r="I16" s="118"/>
      <c r="J16" s="27">
        <v>0</v>
      </c>
      <c r="K16" s="27">
        <v>0</v>
      </c>
      <c r="L16" s="27">
        <v>0</v>
      </c>
      <c r="M16" s="27">
        <v>0</v>
      </c>
    </row>
    <row r="17" spans="2:13" s="18" customFormat="1" ht="20.100000000000001" customHeight="1" x14ac:dyDescent="0.2">
      <c r="B17" s="19"/>
      <c r="C17" s="23" t="s">
        <v>12</v>
      </c>
      <c r="D17" s="21">
        <v>0</v>
      </c>
      <c r="E17" s="21" t="str">
        <f t="shared" si="0"/>
        <v>WStd.</v>
      </c>
      <c r="F17" s="22">
        <f t="shared" si="1"/>
        <v>0</v>
      </c>
      <c r="G17" s="24"/>
      <c r="H17" s="25">
        <f t="shared" si="2"/>
        <v>0</v>
      </c>
      <c r="I17" s="118"/>
      <c r="J17" s="27">
        <v>0</v>
      </c>
      <c r="K17" s="27">
        <v>0</v>
      </c>
      <c r="L17" s="27">
        <v>0</v>
      </c>
      <c r="M17" s="27">
        <v>0</v>
      </c>
    </row>
    <row r="18" spans="2:13" s="18" customFormat="1" ht="20.100000000000001" customHeight="1" x14ac:dyDescent="0.2">
      <c r="B18" s="19"/>
      <c r="C18" s="23" t="s">
        <v>13</v>
      </c>
      <c r="D18" s="21">
        <v>0</v>
      </c>
      <c r="E18" s="21" t="str">
        <f t="shared" si="0"/>
        <v>WStd.</v>
      </c>
      <c r="F18" s="22">
        <f t="shared" si="1"/>
        <v>0</v>
      </c>
      <c r="G18" s="24"/>
      <c r="H18" s="25">
        <f t="shared" ref="H18" si="3">SUM(J18:M18)</f>
        <v>0</v>
      </c>
      <c r="I18" s="118"/>
      <c r="J18" s="27">
        <v>0</v>
      </c>
      <c r="K18" s="27">
        <v>0</v>
      </c>
      <c r="L18" s="27">
        <v>0</v>
      </c>
      <c r="M18" s="27">
        <v>0</v>
      </c>
    </row>
    <row r="19" spans="2:13" s="18" customFormat="1" ht="20.100000000000001" customHeight="1" x14ac:dyDescent="0.2">
      <c r="B19" s="19"/>
      <c r="C19" s="24" t="s">
        <v>94</v>
      </c>
      <c r="D19" s="21">
        <v>0</v>
      </c>
      <c r="E19" s="21" t="str">
        <f t="shared" si="0"/>
        <v>WStd.</v>
      </c>
      <c r="F19" s="22">
        <f t="shared" si="1"/>
        <v>0</v>
      </c>
      <c r="G19" s="126" t="s">
        <v>95</v>
      </c>
      <c r="H19" s="25">
        <f t="shared" ref="H19" si="4">SUM(J19:M19)</f>
        <v>0</v>
      </c>
      <c r="I19" s="118"/>
      <c r="J19" s="27">
        <v>0</v>
      </c>
      <c r="K19" s="27">
        <v>0</v>
      </c>
      <c r="L19" s="27">
        <v>0</v>
      </c>
      <c r="M19" s="27">
        <v>0</v>
      </c>
    </row>
    <row r="20" spans="2:13" s="18" customFormat="1" ht="20.100000000000001" customHeight="1" x14ac:dyDescent="0.2">
      <c r="B20" s="19"/>
      <c r="C20" s="23" t="s">
        <v>86</v>
      </c>
      <c r="D20" s="21">
        <v>0</v>
      </c>
      <c r="E20" s="21" t="str">
        <f t="shared" si="0"/>
        <v>WStd.</v>
      </c>
      <c r="F20" s="22">
        <f t="shared" si="1"/>
        <v>0</v>
      </c>
      <c r="G20" s="24"/>
      <c r="H20" s="25">
        <f>SUM(J20:M20)</f>
        <v>0</v>
      </c>
      <c r="I20" s="118"/>
      <c r="J20" s="27">
        <v>0</v>
      </c>
      <c r="K20" s="27">
        <v>0</v>
      </c>
      <c r="L20" s="27">
        <v>0</v>
      </c>
      <c r="M20" s="27">
        <v>0</v>
      </c>
    </row>
    <row r="21" spans="2:13" s="18" customFormat="1" ht="5.0999999999999996" customHeight="1" x14ac:dyDescent="0.2">
      <c r="B21" s="19"/>
      <c r="C21" s="20"/>
      <c r="D21" s="28"/>
      <c r="E21" s="28"/>
      <c r="F21" s="22"/>
      <c r="G21" s="24"/>
      <c r="H21" s="29"/>
      <c r="I21" s="29"/>
      <c r="J21" s="30"/>
      <c r="K21" s="27"/>
      <c r="L21" s="27"/>
      <c r="M21" s="27"/>
    </row>
    <row r="22" spans="2:13" s="18" customFormat="1" ht="20.100000000000001" customHeight="1" x14ac:dyDescent="0.2">
      <c r="B22" s="54" t="s">
        <v>14</v>
      </c>
      <c r="C22" s="55" t="s">
        <v>89</v>
      </c>
      <c r="D22" s="64">
        <f>SUM(D23:D28)</f>
        <v>0</v>
      </c>
      <c r="E22" s="159">
        <v>0</v>
      </c>
      <c r="F22" s="136">
        <v>0</v>
      </c>
      <c r="G22" s="137" t="s">
        <v>44</v>
      </c>
      <c r="H22" s="66">
        <f>SUM(J22:M22)</f>
        <v>0</v>
      </c>
      <c r="I22" s="117"/>
      <c r="J22" s="67">
        <f>SUM(J23:J26)</f>
        <v>0</v>
      </c>
      <c r="K22" s="67">
        <f>SUM(K23:K26)</f>
        <v>0</v>
      </c>
      <c r="L22" s="67">
        <f>SUM(L23:L26)</f>
        <v>0</v>
      </c>
      <c r="M22" s="67">
        <f>SUM(M23:M26)</f>
        <v>0</v>
      </c>
    </row>
    <row r="23" spans="2:13" s="18" customFormat="1" ht="20.100000000000001" customHeight="1" x14ac:dyDescent="0.2">
      <c r="B23" s="19"/>
      <c r="C23" s="23" t="s">
        <v>10</v>
      </c>
      <c r="D23" s="21">
        <v>0</v>
      </c>
      <c r="E23" s="21">
        <f>$E$22</f>
        <v>0</v>
      </c>
      <c r="F23" s="22">
        <f>$F$22</f>
        <v>0</v>
      </c>
      <c r="G23" s="24"/>
      <c r="H23" s="25">
        <f>SUM(J23:M23)</f>
        <v>0</v>
      </c>
      <c r="I23" s="118"/>
      <c r="J23" s="27">
        <v>0</v>
      </c>
      <c r="K23" s="27">
        <v>0</v>
      </c>
      <c r="L23" s="27">
        <v>0</v>
      </c>
      <c r="M23" s="27">
        <v>0</v>
      </c>
    </row>
    <row r="24" spans="2:13" s="18" customFormat="1" ht="20.100000000000001" customHeight="1" x14ac:dyDescent="0.2">
      <c r="B24" s="19"/>
      <c r="C24" s="23" t="s">
        <v>11</v>
      </c>
      <c r="D24" s="21">
        <v>0</v>
      </c>
      <c r="E24" s="21">
        <f>$E$22</f>
        <v>0</v>
      </c>
      <c r="F24" s="22">
        <f t="shared" ref="F24:F28" si="5">$F$22</f>
        <v>0</v>
      </c>
      <c r="G24" s="24"/>
      <c r="H24" s="25">
        <f t="shared" si="2"/>
        <v>0</v>
      </c>
      <c r="I24" s="118"/>
      <c r="J24" s="27">
        <v>0</v>
      </c>
      <c r="K24" s="27">
        <v>0</v>
      </c>
      <c r="L24" s="27">
        <v>0</v>
      </c>
      <c r="M24" s="27">
        <v>0</v>
      </c>
    </row>
    <row r="25" spans="2:13" s="18" customFormat="1" ht="20.100000000000001" customHeight="1" x14ac:dyDescent="0.2">
      <c r="B25" s="19"/>
      <c r="C25" s="23" t="s">
        <v>12</v>
      </c>
      <c r="D25" s="21">
        <v>0</v>
      </c>
      <c r="E25" s="21">
        <f t="shared" ref="E25:E28" si="6">$E$22</f>
        <v>0</v>
      </c>
      <c r="F25" s="22">
        <f t="shared" si="5"/>
        <v>0</v>
      </c>
      <c r="G25" s="24"/>
      <c r="H25" s="25">
        <f t="shared" si="2"/>
        <v>0</v>
      </c>
      <c r="I25" s="118"/>
      <c r="J25" s="27">
        <v>0</v>
      </c>
      <c r="K25" s="27">
        <v>0</v>
      </c>
      <c r="L25" s="27">
        <v>0</v>
      </c>
      <c r="M25" s="27">
        <v>0</v>
      </c>
    </row>
    <row r="26" spans="2:13" s="18" customFormat="1" ht="20.100000000000001" customHeight="1" x14ac:dyDescent="0.2">
      <c r="B26" s="19"/>
      <c r="C26" s="23" t="s">
        <v>13</v>
      </c>
      <c r="D26" s="21">
        <v>0</v>
      </c>
      <c r="E26" s="21">
        <f t="shared" si="6"/>
        <v>0</v>
      </c>
      <c r="F26" s="22">
        <f t="shared" si="5"/>
        <v>0</v>
      </c>
      <c r="G26" s="24"/>
      <c r="H26" s="25">
        <f t="shared" si="2"/>
        <v>0</v>
      </c>
      <c r="I26" s="118"/>
      <c r="J26" s="27">
        <v>0</v>
      </c>
      <c r="K26" s="27">
        <v>0</v>
      </c>
      <c r="L26" s="27">
        <v>0</v>
      </c>
      <c r="M26" s="27">
        <v>0</v>
      </c>
    </row>
    <row r="27" spans="2:13" s="18" customFormat="1" ht="20.100000000000001" customHeight="1" x14ac:dyDescent="0.2">
      <c r="B27" s="19"/>
      <c r="C27" s="24" t="s">
        <v>94</v>
      </c>
      <c r="D27" s="21">
        <v>0</v>
      </c>
      <c r="E27" s="21">
        <f t="shared" si="6"/>
        <v>0</v>
      </c>
      <c r="F27" s="22">
        <f t="shared" si="5"/>
        <v>0</v>
      </c>
      <c r="G27" s="126" t="s">
        <v>95</v>
      </c>
      <c r="H27" s="25">
        <f t="shared" ref="H27" si="7">SUM(J27:M27)</f>
        <v>0</v>
      </c>
      <c r="I27" s="118"/>
      <c r="J27" s="27">
        <v>0</v>
      </c>
      <c r="K27" s="27">
        <v>0</v>
      </c>
      <c r="L27" s="27">
        <v>0</v>
      </c>
      <c r="M27" s="27">
        <v>0</v>
      </c>
    </row>
    <row r="28" spans="2:13" s="18" customFormat="1" ht="20.100000000000001" customHeight="1" x14ac:dyDescent="0.2">
      <c r="B28" s="19"/>
      <c r="C28" s="23" t="s">
        <v>86</v>
      </c>
      <c r="D28" s="21">
        <v>0</v>
      </c>
      <c r="E28" s="21">
        <f t="shared" si="6"/>
        <v>0</v>
      </c>
      <c r="F28" s="22">
        <f t="shared" si="5"/>
        <v>0</v>
      </c>
      <c r="G28" s="24"/>
      <c r="H28" s="25">
        <f t="shared" ref="H28" si="8">SUM(J28:M28)</f>
        <v>0</v>
      </c>
      <c r="I28" s="118"/>
      <c r="J28" s="27">
        <v>0</v>
      </c>
      <c r="K28" s="27">
        <v>0</v>
      </c>
      <c r="L28" s="27">
        <v>0</v>
      </c>
      <c r="M28" s="27">
        <v>0</v>
      </c>
    </row>
    <row r="29" spans="2:13" s="18" customFormat="1" ht="5.0999999999999996" customHeight="1" x14ac:dyDescent="0.2">
      <c r="B29" s="19"/>
      <c r="C29" s="20"/>
      <c r="D29" s="28"/>
      <c r="E29" s="28"/>
      <c r="F29" s="22"/>
      <c r="G29" s="24"/>
      <c r="H29" s="29"/>
      <c r="I29" s="29"/>
      <c r="J29" s="30"/>
      <c r="K29" s="27"/>
      <c r="L29" s="27"/>
      <c r="M29" s="27"/>
    </row>
    <row r="30" spans="2:13" s="18" customFormat="1" ht="20.100000000000001" customHeight="1" x14ac:dyDescent="0.2">
      <c r="B30" s="54" t="s">
        <v>15</v>
      </c>
      <c r="C30" s="55" t="s">
        <v>101</v>
      </c>
      <c r="D30" s="64">
        <f>SUM(D31:D36)</f>
        <v>0</v>
      </c>
      <c r="E30" s="159">
        <v>0</v>
      </c>
      <c r="F30" s="136">
        <v>0</v>
      </c>
      <c r="G30" s="68"/>
      <c r="H30" s="66">
        <f>SUM(J30:M30)</f>
        <v>0</v>
      </c>
      <c r="I30" s="117"/>
      <c r="J30" s="67">
        <f>SUM(J31:J36)</f>
        <v>0</v>
      </c>
      <c r="K30" s="67">
        <f>SUM(K31:K36)</f>
        <v>0</v>
      </c>
      <c r="L30" s="67">
        <f>SUM(L31:L36)</f>
        <v>0</v>
      </c>
      <c r="M30" s="67">
        <f>SUM(M31:M36)</f>
        <v>0</v>
      </c>
    </row>
    <row r="31" spans="2:13" s="18" customFormat="1" ht="20.100000000000001" customHeight="1" x14ac:dyDescent="0.2">
      <c r="B31" s="19"/>
      <c r="C31" s="23" t="s">
        <v>10</v>
      </c>
      <c r="D31" s="21">
        <v>0</v>
      </c>
      <c r="E31" s="21">
        <f>$E$30</f>
        <v>0</v>
      </c>
      <c r="F31" s="22">
        <f>$F$30</f>
        <v>0</v>
      </c>
      <c r="G31" s="24"/>
      <c r="H31" s="25">
        <f>SUM(J31:M31)</f>
        <v>0</v>
      </c>
      <c r="I31" s="118"/>
      <c r="J31" s="27">
        <v>0</v>
      </c>
      <c r="K31" s="27">
        <v>0</v>
      </c>
      <c r="L31" s="27">
        <v>0</v>
      </c>
      <c r="M31" s="27">
        <v>0</v>
      </c>
    </row>
    <row r="32" spans="2:13" s="18" customFormat="1" ht="20.100000000000001" customHeight="1" x14ac:dyDescent="0.2">
      <c r="B32" s="19"/>
      <c r="C32" s="23" t="s">
        <v>11</v>
      </c>
      <c r="D32" s="21">
        <v>0</v>
      </c>
      <c r="E32" s="21">
        <f>$E$30</f>
        <v>0</v>
      </c>
      <c r="F32" s="22">
        <f t="shared" ref="F32:F36" si="9">$F$30</f>
        <v>0</v>
      </c>
      <c r="G32" s="24"/>
      <c r="H32" s="25">
        <f t="shared" ref="H32:H36" si="10">SUM(J32:M32)</f>
        <v>0</v>
      </c>
      <c r="I32" s="118"/>
      <c r="J32" s="27">
        <v>0</v>
      </c>
      <c r="K32" s="27">
        <v>0</v>
      </c>
      <c r="L32" s="27">
        <v>0</v>
      </c>
      <c r="M32" s="27">
        <v>0</v>
      </c>
    </row>
    <row r="33" spans="2:13" s="18" customFormat="1" ht="20.100000000000001" customHeight="1" x14ac:dyDescent="0.2">
      <c r="B33" s="19"/>
      <c r="C33" s="23" t="s">
        <v>12</v>
      </c>
      <c r="D33" s="21">
        <v>0</v>
      </c>
      <c r="E33" s="21">
        <f t="shared" ref="E33:E36" si="11">$E$30</f>
        <v>0</v>
      </c>
      <c r="F33" s="22">
        <f t="shared" si="9"/>
        <v>0</v>
      </c>
      <c r="G33" s="24"/>
      <c r="H33" s="25">
        <f t="shared" si="10"/>
        <v>0</v>
      </c>
      <c r="I33" s="118"/>
      <c r="J33" s="27">
        <v>0</v>
      </c>
      <c r="K33" s="27">
        <v>0</v>
      </c>
      <c r="L33" s="27">
        <v>0</v>
      </c>
      <c r="M33" s="27">
        <v>0</v>
      </c>
    </row>
    <row r="34" spans="2:13" s="18" customFormat="1" ht="20.100000000000001" customHeight="1" x14ac:dyDescent="0.2">
      <c r="B34" s="19"/>
      <c r="C34" s="23" t="s">
        <v>13</v>
      </c>
      <c r="D34" s="21">
        <v>0</v>
      </c>
      <c r="E34" s="21">
        <f t="shared" si="11"/>
        <v>0</v>
      </c>
      <c r="F34" s="22">
        <f t="shared" si="9"/>
        <v>0</v>
      </c>
      <c r="G34" s="24"/>
      <c r="H34" s="25">
        <f t="shared" ref="H34:H35" si="12">SUM(J34:M34)</f>
        <v>0</v>
      </c>
      <c r="I34" s="118"/>
      <c r="J34" s="27">
        <v>0</v>
      </c>
      <c r="K34" s="27">
        <v>0</v>
      </c>
      <c r="L34" s="27">
        <v>0</v>
      </c>
      <c r="M34" s="27">
        <v>0</v>
      </c>
    </row>
    <row r="35" spans="2:13" s="18" customFormat="1" ht="20.100000000000001" customHeight="1" x14ac:dyDescent="0.2">
      <c r="B35" s="19"/>
      <c r="C35" s="24" t="s">
        <v>94</v>
      </c>
      <c r="D35" s="21">
        <v>0</v>
      </c>
      <c r="E35" s="21">
        <f t="shared" si="11"/>
        <v>0</v>
      </c>
      <c r="F35" s="22">
        <f t="shared" si="9"/>
        <v>0</v>
      </c>
      <c r="G35" s="126" t="s">
        <v>95</v>
      </c>
      <c r="H35" s="25">
        <f t="shared" si="12"/>
        <v>0</v>
      </c>
      <c r="I35" s="118"/>
      <c r="J35" s="27">
        <v>0</v>
      </c>
      <c r="K35" s="27">
        <v>0</v>
      </c>
      <c r="L35" s="27">
        <v>0</v>
      </c>
      <c r="M35" s="27">
        <v>0</v>
      </c>
    </row>
    <row r="36" spans="2:13" s="18" customFormat="1" ht="20.100000000000001" customHeight="1" x14ac:dyDescent="0.2">
      <c r="B36" s="19"/>
      <c r="C36" s="23" t="s">
        <v>86</v>
      </c>
      <c r="D36" s="21">
        <v>0</v>
      </c>
      <c r="E36" s="21">
        <f t="shared" si="11"/>
        <v>0</v>
      </c>
      <c r="F36" s="22">
        <f t="shared" si="9"/>
        <v>0</v>
      </c>
      <c r="G36" s="24"/>
      <c r="H36" s="25">
        <f t="shared" si="10"/>
        <v>0</v>
      </c>
      <c r="I36" s="118"/>
      <c r="J36" s="27">
        <v>0</v>
      </c>
      <c r="K36" s="27">
        <v>0</v>
      </c>
      <c r="L36" s="27">
        <v>0</v>
      </c>
      <c r="M36" s="27">
        <v>0</v>
      </c>
    </row>
    <row r="37" spans="2:13" s="18" customFormat="1" ht="5.0999999999999996" customHeight="1" x14ac:dyDescent="0.2">
      <c r="B37" s="19"/>
      <c r="C37" s="20"/>
      <c r="D37" s="28"/>
      <c r="E37" s="28"/>
      <c r="F37" s="33"/>
      <c r="G37" s="24"/>
      <c r="H37" s="29"/>
      <c r="I37" s="29"/>
      <c r="J37" s="30"/>
      <c r="K37" s="27"/>
      <c r="L37" s="27"/>
      <c r="M37" s="27"/>
    </row>
    <row r="38" spans="2:13" s="18" customFormat="1" ht="20.100000000000001" customHeight="1" x14ac:dyDescent="0.25">
      <c r="B38" s="54" t="s">
        <v>17</v>
      </c>
      <c r="C38" s="69" t="s">
        <v>18</v>
      </c>
      <c r="D38" s="115">
        <f>SUM(0+0)</f>
        <v>0</v>
      </c>
      <c r="E38" s="115" t="s">
        <v>8</v>
      </c>
      <c r="F38" s="65">
        <v>15</v>
      </c>
      <c r="G38" s="71" t="s">
        <v>45</v>
      </c>
      <c r="H38" s="56">
        <f>SUM(J38:M38)</f>
        <v>0</v>
      </c>
      <c r="I38" s="119"/>
      <c r="J38" s="57">
        <v>0</v>
      </c>
      <c r="K38" s="57">
        <v>0</v>
      </c>
      <c r="L38" s="57">
        <v>0</v>
      </c>
      <c r="M38" s="57">
        <v>0</v>
      </c>
    </row>
    <row r="39" spans="2:13" s="18" customFormat="1" ht="16.7" customHeight="1" x14ac:dyDescent="0.2">
      <c r="B39" s="32"/>
      <c r="C39" s="32"/>
      <c r="D39" s="32"/>
      <c r="E39" s="32"/>
      <c r="F39" s="33"/>
      <c r="G39" s="32"/>
      <c r="H39" s="32"/>
      <c r="I39" s="32"/>
      <c r="J39" s="34"/>
      <c r="K39" s="34"/>
      <c r="L39" s="34"/>
      <c r="M39" s="34"/>
    </row>
    <row r="40" spans="2:13" s="18" customFormat="1" ht="20.100000000000001" customHeight="1" x14ac:dyDescent="0.25">
      <c r="B40" s="83" t="s">
        <v>19</v>
      </c>
      <c r="C40" s="84" t="s">
        <v>20</v>
      </c>
      <c r="D40" s="84"/>
      <c r="E40" s="84"/>
      <c r="F40" s="83"/>
      <c r="G40" s="84"/>
      <c r="H40" s="85">
        <f>SUM(J40:M40)</f>
        <v>0</v>
      </c>
      <c r="I40" s="120"/>
      <c r="J40" s="103">
        <f>SUM(J65,J67,J69,J73)</f>
        <v>0</v>
      </c>
      <c r="K40" s="85">
        <f>SUM(K65,K67,K69,K73)</f>
        <v>0</v>
      </c>
      <c r="L40" s="85">
        <f>SUM(L65,L67,L69,L73)</f>
        <v>0</v>
      </c>
      <c r="M40" s="85">
        <f>SUM(M65,M67,M69,M73)</f>
        <v>0</v>
      </c>
    </row>
    <row r="41" spans="2:13" s="18" customFormat="1" ht="6" customHeight="1" x14ac:dyDescent="0.2">
      <c r="F41" s="33"/>
    </row>
    <row r="42" spans="2:13" s="18" customFormat="1" ht="30.6" customHeight="1" x14ac:dyDescent="0.25">
      <c r="B42" s="86" t="s">
        <v>21</v>
      </c>
      <c r="C42" s="87" t="s">
        <v>22</v>
      </c>
      <c r="D42" s="88"/>
      <c r="E42" s="88"/>
      <c r="F42" s="88"/>
      <c r="G42" s="89"/>
      <c r="H42" s="90">
        <f>SUM(J42:M42)</f>
        <v>0</v>
      </c>
      <c r="I42" s="121"/>
      <c r="J42" s="91">
        <f>SUM(J43:J46)</f>
        <v>0</v>
      </c>
      <c r="K42" s="91">
        <f>SUM(K43:K46)</f>
        <v>0</v>
      </c>
      <c r="L42" s="91">
        <f>SUM(L43:L46)</f>
        <v>0</v>
      </c>
      <c r="M42" s="91">
        <f>SUM(M43:M46)</f>
        <v>0</v>
      </c>
    </row>
    <row r="43" spans="2:13" s="18" customFormat="1" ht="20.100000000000001" customHeight="1" x14ac:dyDescent="0.25">
      <c r="B43" s="53" t="s">
        <v>46</v>
      </c>
      <c r="C43" s="72" t="s">
        <v>47</v>
      </c>
      <c r="D43" s="138">
        <v>0</v>
      </c>
      <c r="E43" s="138" t="s">
        <v>102</v>
      </c>
      <c r="F43" s="80">
        <v>0</v>
      </c>
      <c r="G43" s="72" t="s">
        <v>67</v>
      </c>
      <c r="H43" s="25">
        <f>SUM(J43:M43)</f>
        <v>0</v>
      </c>
      <c r="I43" s="118"/>
      <c r="J43" s="27">
        <v>0</v>
      </c>
      <c r="K43" s="27">
        <v>0</v>
      </c>
      <c r="L43" s="27">
        <v>0</v>
      </c>
      <c r="M43" s="27">
        <v>0</v>
      </c>
    </row>
    <row r="44" spans="2:13" s="18" customFormat="1" ht="18.600000000000001" customHeight="1" x14ac:dyDescent="0.25">
      <c r="B44" s="53" t="s">
        <v>48</v>
      </c>
      <c r="C44" s="72" t="s">
        <v>49</v>
      </c>
      <c r="D44" s="138"/>
      <c r="E44" s="138"/>
      <c r="F44" s="80">
        <v>0</v>
      </c>
      <c r="G44" s="72" t="s">
        <v>67</v>
      </c>
      <c r="H44" s="25">
        <f t="shared" ref="H44" si="13">SUM(J44:M44)</f>
        <v>0</v>
      </c>
      <c r="I44" s="118"/>
      <c r="J44" s="27">
        <v>0</v>
      </c>
      <c r="K44" s="27">
        <v>0</v>
      </c>
      <c r="L44" s="27">
        <v>0</v>
      </c>
      <c r="M44" s="27">
        <v>0</v>
      </c>
    </row>
    <row r="45" spans="2:13" s="18" customFormat="1" ht="45" customHeight="1" x14ac:dyDescent="0.25">
      <c r="B45" s="53" t="s">
        <v>51</v>
      </c>
      <c r="C45" s="72" t="s">
        <v>50</v>
      </c>
      <c r="D45" s="138"/>
      <c r="E45" s="138"/>
      <c r="F45" s="80">
        <v>0</v>
      </c>
      <c r="G45" s="72" t="s">
        <v>68</v>
      </c>
      <c r="H45" s="25">
        <f>SUM(J45:M45)</f>
        <v>0</v>
      </c>
      <c r="I45" s="118"/>
      <c r="J45" s="27">
        <v>0</v>
      </c>
      <c r="K45" s="27">
        <v>0</v>
      </c>
      <c r="L45" s="27">
        <v>0</v>
      </c>
      <c r="M45" s="27">
        <v>0</v>
      </c>
    </row>
    <row r="46" spans="2:13" s="18" customFormat="1" ht="21.6" customHeight="1" x14ac:dyDescent="0.25">
      <c r="B46" s="53" t="s">
        <v>52</v>
      </c>
      <c r="C46" s="72" t="s">
        <v>53</v>
      </c>
      <c r="D46" s="138"/>
      <c r="E46" s="138"/>
      <c r="F46" s="80">
        <v>0</v>
      </c>
      <c r="G46" s="72"/>
      <c r="H46" s="25">
        <f>SUM(J46:M46)</f>
        <v>0</v>
      </c>
      <c r="I46" s="118"/>
      <c r="J46" s="27">
        <v>0</v>
      </c>
      <c r="K46" s="27">
        <v>0</v>
      </c>
      <c r="L46" s="27">
        <v>0</v>
      </c>
      <c r="M46" s="27">
        <v>0</v>
      </c>
    </row>
    <row r="47" spans="2:13" s="18" customFormat="1" ht="6" customHeight="1" x14ac:dyDescent="0.2">
      <c r="B47" s="113"/>
      <c r="C47" s="113"/>
      <c r="D47" s="113"/>
      <c r="E47" s="113"/>
      <c r="F47" s="114"/>
      <c r="G47" s="113"/>
      <c r="H47" s="113"/>
      <c r="I47" s="113"/>
      <c r="J47" s="113"/>
      <c r="K47" s="113"/>
      <c r="L47" s="113"/>
      <c r="M47" s="113"/>
    </row>
    <row r="48" spans="2:13" s="18" customFormat="1" ht="30.6" customHeight="1" x14ac:dyDescent="0.25">
      <c r="B48" s="86" t="s">
        <v>23</v>
      </c>
      <c r="C48" s="87" t="s">
        <v>54</v>
      </c>
      <c r="D48" s="93"/>
      <c r="E48" s="93"/>
      <c r="F48" s="94"/>
      <c r="G48" s="95" t="s">
        <v>55</v>
      </c>
      <c r="H48" s="90">
        <f>SUM(J48:M48)</f>
        <v>0</v>
      </c>
      <c r="I48" s="121"/>
      <c r="J48" s="91">
        <f>SUM(J49:J51)</f>
        <v>0</v>
      </c>
      <c r="K48" s="91">
        <f>SUM(K49:K51)</f>
        <v>0</v>
      </c>
      <c r="L48" s="91">
        <f>SUM(L49:L51)</f>
        <v>0</v>
      </c>
      <c r="M48" s="91">
        <f>SUM(M49:M51)</f>
        <v>0</v>
      </c>
    </row>
    <row r="49" spans="2:13" s="18" customFormat="1" ht="20.100000000000001" customHeight="1" x14ac:dyDescent="0.25">
      <c r="B49" s="53" t="s">
        <v>56</v>
      </c>
      <c r="C49" s="72" t="s">
        <v>53</v>
      </c>
      <c r="D49" s="138"/>
      <c r="E49" s="73"/>
      <c r="F49" s="80">
        <v>0</v>
      </c>
      <c r="G49" s="72"/>
      <c r="H49" s="25">
        <f t="shared" ref="H49:H50" si="14">SUM(J49:M49)</f>
        <v>0</v>
      </c>
      <c r="I49" s="118"/>
      <c r="J49" s="27">
        <v>0</v>
      </c>
      <c r="K49" s="27">
        <v>0</v>
      </c>
      <c r="L49" s="27">
        <v>0</v>
      </c>
      <c r="M49" s="27">
        <v>0</v>
      </c>
    </row>
    <row r="50" spans="2:13" s="18" customFormat="1" ht="20.100000000000001" customHeight="1" x14ac:dyDescent="0.25">
      <c r="B50" s="53" t="s">
        <v>57</v>
      </c>
      <c r="C50" s="72" t="s">
        <v>53</v>
      </c>
      <c r="D50" s="138"/>
      <c r="E50" s="73"/>
      <c r="F50" s="80">
        <v>0</v>
      </c>
      <c r="G50" s="72"/>
      <c r="H50" s="25">
        <f t="shared" si="14"/>
        <v>0</v>
      </c>
      <c r="I50" s="118"/>
      <c r="J50" s="27">
        <v>0</v>
      </c>
      <c r="K50" s="27">
        <v>0</v>
      </c>
      <c r="L50" s="27">
        <v>0</v>
      </c>
      <c r="M50" s="27">
        <v>0</v>
      </c>
    </row>
    <row r="51" spans="2:13" s="18" customFormat="1" ht="21.95" customHeight="1" x14ac:dyDescent="0.25">
      <c r="B51" s="53" t="s">
        <v>58</v>
      </c>
      <c r="C51" s="72" t="s">
        <v>59</v>
      </c>
      <c r="D51" s="138"/>
      <c r="E51" s="73"/>
      <c r="F51" s="80">
        <v>0</v>
      </c>
      <c r="G51" s="72" t="s">
        <v>60</v>
      </c>
      <c r="H51" s="25">
        <f>SUM(J51:M51)</f>
        <v>0</v>
      </c>
      <c r="I51" s="118"/>
      <c r="J51" s="27">
        <v>0</v>
      </c>
      <c r="K51" s="27">
        <v>0</v>
      </c>
      <c r="L51" s="27">
        <v>0</v>
      </c>
      <c r="M51" s="27">
        <v>0</v>
      </c>
    </row>
    <row r="52" spans="2:13" s="18" customFormat="1" ht="6" customHeight="1" x14ac:dyDescent="0.2">
      <c r="F52" s="33"/>
    </row>
    <row r="53" spans="2:13" s="18" customFormat="1" ht="30.6" customHeight="1" x14ac:dyDescent="0.25">
      <c r="B53" s="86" t="s">
        <v>24</v>
      </c>
      <c r="C53" s="87" t="s">
        <v>16</v>
      </c>
      <c r="D53" s="93"/>
      <c r="E53" s="93"/>
      <c r="F53" s="94"/>
      <c r="G53" s="96"/>
      <c r="H53" s="90">
        <f>SUM(J53:M53)</f>
        <v>0</v>
      </c>
      <c r="I53" s="121"/>
      <c r="J53" s="91">
        <f>SUM(J54:J56)</f>
        <v>0</v>
      </c>
      <c r="K53" s="91">
        <f>SUM(K54:K56)</f>
        <v>0</v>
      </c>
      <c r="L53" s="91">
        <f>SUM(L54:L56)</f>
        <v>0</v>
      </c>
      <c r="M53" s="91">
        <f>SUM(M54:M56)</f>
        <v>0</v>
      </c>
    </row>
    <row r="54" spans="2:13" s="18" customFormat="1" ht="20.100000000000001" customHeight="1" x14ac:dyDescent="0.25">
      <c r="B54" s="53" t="s">
        <v>61</v>
      </c>
      <c r="C54" s="72" t="s">
        <v>64</v>
      </c>
      <c r="D54" s="138"/>
      <c r="E54" s="73"/>
      <c r="F54" s="80">
        <v>0</v>
      </c>
      <c r="G54" s="72" t="s">
        <v>65</v>
      </c>
      <c r="H54" s="25">
        <f t="shared" ref="H54:H55" si="15">SUM(J54:M54)</f>
        <v>0</v>
      </c>
      <c r="I54" s="118"/>
      <c r="J54" s="27">
        <v>0</v>
      </c>
      <c r="K54" s="27">
        <v>0</v>
      </c>
      <c r="L54" s="27">
        <v>0</v>
      </c>
      <c r="M54" s="27">
        <v>0</v>
      </c>
    </row>
    <row r="55" spans="2:13" s="18" customFormat="1" ht="20.100000000000001" customHeight="1" x14ac:dyDescent="0.25">
      <c r="B55" s="53" t="s">
        <v>62</v>
      </c>
      <c r="C55" s="72" t="s">
        <v>83</v>
      </c>
      <c r="D55" s="138"/>
      <c r="E55" s="73"/>
      <c r="F55" s="80">
        <v>0</v>
      </c>
      <c r="G55" s="72" t="s">
        <v>66</v>
      </c>
      <c r="H55" s="25">
        <f t="shared" si="15"/>
        <v>0</v>
      </c>
      <c r="I55" s="118"/>
      <c r="J55" s="27">
        <v>0</v>
      </c>
      <c r="K55" s="27">
        <v>0</v>
      </c>
      <c r="L55" s="27">
        <v>0</v>
      </c>
      <c r="M55" s="27">
        <v>0</v>
      </c>
    </row>
    <row r="56" spans="2:13" s="18" customFormat="1" ht="20.100000000000001" customHeight="1" x14ac:dyDescent="0.25">
      <c r="B56" s="53" t="s">
        <v>63</v>
      </c>
      <c r="C56" s="72" t="s">
        <v>53</v>
      </c>
      <c r="D56" s="138"/>
      <c r="E56" s="73"/>
      <c r="F56" s="80">
        <v>0</v>
      </c>
      <c r="G56" s="72"/>
      <c r="H56" s="25">
        <f>SUM(J56:M56)</f>
        <v>0</v>
      </c>
      <c r="I56" s="118"/>
      <c r="J56" s="27">
        <v>0</v>
      </c>
      <c r="K56" s="27">
        <v>0</v>
      </c>
      <c r="L56" s="27">
        <v>0</v>
      </c>
      <c r="M56" s="27">
        <v>0</v>
      </c>
    </row>
    <row r="57" spans="2:13" s="18" customFormat="1" ht="6" customHeight="1" x14ac:dyDescent="0.2">
      <c r="C57" s="70"/>
      <c r="D57" s="70"/>
      <c r="E57" s="70"/>
      <c r="F57" s="74"/>
      <c r="G57" s="70"/>
    </row>
    <row r="58" spans="2:13" s="18" customFormat="1" ht="20.100000000000001" customHeight="1" x14ac:dyDescent="0.25">
      <c r="B58" s="86" t="s">
        <v>25</v>
      </c>
      <c r="C58" s="87" t="s">
        <v>36</v>
      </c>
      <c r="D58" s="88"/>
      <c r="E58" s="88"/>
      <c r="F58" s="97"/>
      <c r="G58" s="89"/>
      <c r="H58" s="90">
        <f>SUM(J58:M58)</f>
        <v>0</v>
      </c>
      <c r="I58" s="121"/>
      <c r="J58" s="91">
        <f>SUM(J59)</f>
        <v>0</v>
      </c>
      <c r="K58" s="91">
        <f>SUM(K59)</f>
        <v>0</v>
      </c>
      <c r="L58" s="91">
        <f>SUM(L59)</f>
        <v>0</v>
      </c>
      <c r="M58" s="91">
        <f>SUM(M59)</f>
        <v>0</v>
      </c>
    </row>
    <row r="59" spans="2:13" s="18" customFormat="1" ht="33.75" customHeight="1" x14ac:dyDescent="0.25">
      <c r="B59" s="128" t="s">
        <v>96</v>
      </c>
      <c r="C59" s="72" t="s">
        <v>97</v>
      </c>
      <c r="D59" s="138"/>
      <c r="E59" s="73"/>
      <c r="F59" s="80"/>
      <c r="G59" s="127" t="s">
        <v>95</v>
      </c>
      <c r="H59" s="25">
        <f>SUM(J59:M59)</f>
        <v>0</v>
      </c>
      <c r="I59" s="118"/>
      <c r="J59" s="27">
        <v>0</v>
      </c>
      <c r="K59" s="27">
        <v>0</v>
      </c>
      <c r="L59" s="27">
        <v>0</v>
      </c>
      <c r="M59" s="27">
        <v>0</v>
      </c>
    </row>
    <row r="60" spans="2:13" s="18" customFormat="1" ht="6" customHeight="1" x14ac:dyDescent="0.2">
      <c r="F60" s="33"/>
    </row>
    <row r="61" spans="2:13" s="18" customFormat="1" ht="20.100000000000001" customHeight="1" x14ac:dyDescent="0.25">
      <c r="B61" s="86" t="s">
        <v>26</v>
      </c>
      <c r="C61" s="87" t="s">
        <v>36</v>
      </c>
      <c r="D61" s="88"/>
      <c r="E61" s="88"/>
      <c r="F61" s="97"/>
      <c r="G61" s="89"/>
      <c r="H61" s="90">
        <f>SUM(J61:M61)</f>
        <v>0</v>
      </c>
      <c r="I61" s="121"/>
      <c r="J61" s="91">
        <f>SUM(J62:J63)</f>
        <v>0</v>
      </c>
      <c r="K61" s="91">
        <f>SUM(K62:K63)</f>
        <v>0</v>
      </c>
      <c r="L61" s="91">
        <f>SUM(L62:L63)</f>
        <v>0</v>
      </c>
      <c r="M61" s="91">
        <f>SUM(M62:M63)</f>
        <v>0</v>
      </c>
    </row>
    <row r="62" spans="2:13" s="18" customFormat="1" ht="20.100000000000001" customHeight="1" x14ac:dyDescent="0.25">
      <c r="B62" s="35" t="s">
        <v>27</v>
      </c>
      <c r="C62" s="20"/>
      <c r="D62" s="138"/>
      <c r="E62" s="73"/>
      <c r="F62" s="80">
        <v>0</v>
      </c>
      <c r="G62" s="23"/>
      <c r="H62" s="25">
        <f>SUM(J62:M62)</f>
        <v>0</v>
      </c>
      <c r="I62" s="26"/>
      <c r="J62" s="27"/>
      <c r="K62" s="27" t="str">
        <f>IF('[2]Antrag Voraussetzg.'!$K$207="n",0,"")</f>
        <v/>
      </c>
      <c r="L62" s="27" t="str">
        <f>IF('[2]Antrag Voraussetzg.'!$K$207="n",0,"")</f>
        <v/>
      </c>
      <c r="M62" s="27" t="str">
        <f>IF('[2]Antrag Voraussetzg.'!$K$207="n",0,"")</f>
        <v/>
      </c>
    </row>
    <row r="63" spans="2:13" s="18" customFormat="1" ht="20.100000000000001" customHeight="1" x14ac:dyDescent="0.25">
      <c r="B63" s="35" t="s">
        <v>28</v>
      </c>
      <c r="C63" s="31"/>
      <c r="D63" s="138"/>
      <c r="E63" s="73"/>
      <c r="F63" s="80">
        <v>0</v>
      </c>
      <c r="G63" s="36"/>
      <c r="H63" s="25">
        <f>SUM(J63:M63)</f>
        <v>0</v>
      </c>
      <c r="I63" s="26"/>
      <c r="J63" s="27"/>
      <c r="K63" s="27" t="str">
        <f>IF('[2]Antrag Voraussetzg.'!$K$207="n",0,"")</f>
        <v/>
      </c>
      <c r="L63" s="27" t="str">
        <f>IF('[2]Antrag Voraussetzg.'!$K$207="n",0,"")</f>
        <v/>
      </c>
      <c r="M63" s="27" t="str">
        <f>IF('[2]Antrag Voraussetzg.'!$K$207="n",0,"")</f>
        <v/>
      </c>
    </row>
    <row r="64" spans="2:13" s="38" customFormat="1" ht="8.1" customHeight="1" x14ac:dyDescent="0.25">
      <c r="B64" s="37"/>
      <c r="C64" s="31"/>
      <c r="D64" s="31"/>
      <c r="E64" s="31"/>
      <c r="F64" s="34"/>
      <c r="G64" s="36"/>
      <c r="H64" s="29"/>
      <c r="I64" s="29"/>
      <c r="J64" s="30"/>
      <c r="K64" s="30"/>
      <c r="L64" s="30"/>
      <c r="M64" s="30"/>
    </row>
    <row r="65" spans="2:14" s="18" customFormat="1" ht="20.100000000000001" customHeight="1" x14ac:dyDescent="0.2">
      <c r="B65" s="197" t="s">
        <v>91</v>
      </c>
      <c r="C65" s="198"/>
      <c r="D65" s="83"/>
      <c r="E65" s="83"/>
      <c r="F65" s="92"/>
      <c r="G65" s="98"/>
      <c r="H65" s="90">
        <f>SUM(J65:M65)</f>
        <v>0</v>
      </c>
      <c r="I65" s="121"/>
      <c r="J65" s="91">
        <f>SUM(J42,J48,J53,J58,J61)</f>
        <v>0</v>
      </c>
      <c r="K65" s="91">
        <f>SUM(K42,K48,K53,K58,K61)</f>
        <v>0</v>
      </c>
      <c r="L65" s="91">
        <f>SUM(L42,L48,L53,L58,L61)</f>
        <v>0</v>
      </c>
      <c r="M65" s="91">
        <f>SUM(M42,M48,M53,M58,M61)</f>
        <v>0</v>
      </c>
    </row>
    <row r="66" spans="2:14" s="18" customFormat="1" ht="20.100000000000001" customHeight="1" x14ac:dyDescent="0.2">
      <c r="B66" s="32"/>
      <c r="C66" s="32"/>
      <c r="D66" s="32"/>
      <c r="E66" s="39"/>
      <c r="F66" s="40"/>
      <c r="G66" s="39"/>
      <c r="H66" s="32"/>
      <c r="I66" s="32"/>
      <c r="J66" s="34"/>
      <c r="K66" s="41"/>
      <c r="L66" s="41"/>
      <c r="M66" s="41"/>
    </row>
    <row r="67" spans="2:14" s="18" customFormat="1" ht="20.100000000000001" customHeight="1" x14ac:dyDescent="0.25">
      <c r="B67" s="190" t="s">
        <v>29</v>
      </c>
      <c r="C67" s="193" t="s">
        <v>30</v>
      </c>
      <c r="D67" s="99">
        <v>0</v>
      </c>
      <c r="E67" s="100" t="s">
        <v>31</v>
      </c>
      <c r="F67" s="83"/>
      <c r="G67" s="112" t="s">
        <v>92</v>
      </c>
      <c r="H67" s="102">
        <f>SUM(J67:M67)</f>
        <v>0</v>
      </c>
      <c r="I67" s="120"/>
      <c r="J67" s="103">
        <v>0</v>
      </c>
      <c r="K67" s="103">
        <v>0</v>
      </c>
      <c r="L67" s="103">
        <v>0</v>
      </c>
      <c r="M67" s="103">
        <v>0</v>
      </c>
    </row>
    <row r="68" spans="2:14" s="18" customFormat="1" ht="6" customHeight="1" x14ac:dyDescent="0.2">
      <c r="B68" s="191"/>
      <c r="C68" s="194"/>
      <c r="F68" s="33"/>
      <c r="G68" s="70"/>
    </row>
    <row r="69" spans="2:14" s="18" customFormat="1" ht="20.100000000000001" customHeight="1" x14ac:dyDescent="0.25">
      <c r="B69" s="192"/>
      <c r="C69" s="195"/>
      <c r="D69" s="99"/>
      <c r="E69" s="100"/>
      <c r="F69" s="83"/>
      <c r="G69" s="101" t="s">
        <v>90</v>
      </c>
      <c r="H69" s="102">
        <f>SUM(J69:M69)</f>
        <v>0</v>
      </c>
      <c r="I69" s="120"/>
      <c r="J69" s="103">
        <f>SUM(J70:J71)</f>
        <v>0</v>
      </c>
      <c r="K69" s="103">
        <f>SUM(K70:K71)</f>
        <v>0</v>
      </c>
      <c r="L69" s="103">
        <f>SUM(L70:L71)</f>
        <v>0</v>
      </c>
      <c r="M69" s="103">
        <f>SUM(M70:M71)</f>
        <v>0</v>
      </c>
    </row>
    <row r="70" spans="2:14" s="18" customFormat="1" ht="20.100000000000001" customHeight="1" x14ac:dyDescent="0.2">
      <c r="B70" s="19" t="s">
        <v>32</v>
      </c>
      <c r="C70" s="76" t="s">
        <v>69</v>
      </c>
      <c r="D70" s="77"/>
      <c r="E70" s="77"/>
      <c r="F70" s="74"/>
      <c r="G70" s="76" t="s">
        <v>70</v>
      </c>
      <c r="H70" s="25">
        <f>SUM(J70:M70)</f>
        <v>0</v>
      </c>
      <c r="I70" s="118"/>
      <c r="J70" s="27">
        <v>0</v>
      </c>
      <c r="K70" s="27">
        <v>0</v>
      </c>
      <c r="L70" s="27">
        <v>0</v>
      </c>
      <c r="M70" s="27">
        <v>0</v>
      </c>
    </row>
    <row r="71" spans="2:14" s="18" customFormat="1" ht="20.100000000000001" customHeight="1" x14ac:dyDescent="0.2">
      <c r="B71" s="19" t="s">
        <v>33</v>
      </c>
      <c r="C71" s="72" t="s">
        <v>71</v>
      </c>
      <c r="D71" s="73"/>
      <c r="E71" s="73"/>
      <c r="F71" s="74"/>
      <c r="G71" s="72" t="s">
        <v>72</v>
      </c>
      <c r="H71" s="25">
        <f>SUM(J71:M71)</f>
        <v>0</v>
      </c>
      <c r="I71" s="118"/>
      <c r="J71" s="27">
        <v>0</v>
      </c>
      <c r="K71" s="27">
        <v>0</v>
      </c>
      <c r="L71" s="27">
        <v>0</v>
      </c>
      <c r="M71" s="27">
        <v>0</v>
      </c>
    </row>
    <row r="72" spans="2:14" s="38" customFormat="1" ht="20.100000000000001" customHeight="1" x14ac:dyDescent="0.25">
      <c r="B72" s="34"/>
      <c r="C72" s="34"/>
      <c r="D72" s="34"/>
      <c r="E72" s="34"/>
      <c r="F72" s="32"/>
      <c r="G72" s="34"/>
      <c r="H72" s="34"/>
      <c r="I72" s="34"/>
      <c r="J72" s="34"/>
      <c r="K72" s="34"/>
      <c r="L72" s="34"/>
      <c r="M72" s="34"/>
    </row>
    <row r="73" spans="2:14" s="18" customFormat="1" ht="20.100000000000001" customHeight="1" x14ac:dyDescent="0.25">
      <c r="B73" s="86" t="s">
        <v>34</v>
      </c>
      <c r="C73" s="104" t="s">
        <v>73</v>
      </c>
      <c r="D73" s="104"/>
      <c r="E73" s="104"/>
      <c r="F73" s="104"/>
      <c r="G73" s="89"/>
      <c r="H73" s="102">
        <f>SUM(J73:M73)</f>
        <v>0</v>
      </c>
      <c r="I73" s="120"/>
      <c r="J73" s="103">
        <f>SUM(J74:J76)</f>
        <v>0</v>
      </c>
      <c r="K73" s="103">
        <f>SUM(K74:K76)</f>
        <v>0</v>
      </c>
      <c r="L73" s="103">
        <f>SUM(L74:L76)</f>
        <v>0</v>
      </c>
      <c r="M73" s="103">
        <f>SUM(M74:M76)</f>
        <v>0</v>
      </c>
    </row>
    <row r="74" spans="2:14" s="18" customFormat="1" ht="20.100000000000001" customHeight="1" x14ac:dyDescent="0.25">
      <c r="B74" s="19" t="s">
        <v>35</v>
      </c>
      <c r="C74" s="78" t="s">
        <v>81</v>
      </c>
      <c r="D74" s="77"/>
      <c r="E74" s="75" t="s">
        <v>78</v>
      </c>
      <c r="F74" s="79" t="s">
        <v>79</v>
      </c>
      <c r="G74" s="72" t="s">
        <v>103</v>
      </c>
      <c r="H74" s="25">
        <f>SUM(J74:M74)</f>
        <v>0</v>
      </c>
      <c r="I74" s="118"/>
      <c r="J74" s="27">
        <v>0</v>
      </c>
      <c r="K74" s="27">
        <v>0</v>
      </c>
      <c r="L74" s="27">
        <v>0</v>
      </c>
      <c r="M74" s="27">
        <v>0</v>
      </c>
    </row>
    <row r="75" spans="2:14" s="18" customFormat="1" ht="20.100000000000001" customHeight="1" x14ac:dyDescent="0.25">
      <c r="B75" s="19" t="s">
        <v>74</v>
      </c>
      <c r="C75" s="78" t="s">
        <v>82</v>
      </c>
      <c r="D75" s="77"/>
      <c r="E75" s="75" t="s">
        <v>78</v>
      </c>
      <c r="F75" s="80">
        <v>0</v>
      </c>
      <c r="G75" s="72" t="s">
        <v>77</v>
      </c>
      <c r="H75" s="25">
        <f>SUM(J75:M75)</f>
        <v>0</v>
      </c>
      <c r="I75" s="118"/>
      <c r="J75" s="27">
        <v>0</v>
      </c>
      <c r="K75" s="27">
        <v>0</v>
      </c>
      <c r="L75" s="27">
        <v>0</v>
      </c>
      <c r="M75" s="27">
        <v>0</v>
      </c>
    </row>
    <row r="76" spans="2:14" s="18" customFormat="1" ht="20.100000000000001" customHeight="1" x14ac:dyDescent="0.25">
      <c r="B76" s="19" t="s">
        <v>75</v>
      </c>
      <c r="C76" s="81" t="s">
        <v>36</v>
      </c>
      <c r="D76" s="77"/>
      <c r="E76" s="77"/>
      <c r="F76" s="82"/>
      <c r="G76" s="72" t="s">
        <v>76</v>
      </c>
      <c r="H76" s="25">
        <f>SUM(J76:M76)</f>
        <v>0</v>
      </c>
      <c r="I76" s="118"/>
      <c r="J76" s="27">
        <v>0</v>
      </c>
      <c r="K76" s="27">
        <v>0</v>
      </c>
      <c r="L76" s="27">
        <v>0</v>
      </c>
      <c r="M76" s="27">
        <v>0</v>
      </c>
    </row>
    <row r="77" spans="2:14" s="18" customFormat="1" ht="12.75" x14ac:dyDescent="0.25">
      <c r="B77" s="32"/>
      <c r="C77" s="32"/>
      <c r="D77" s="32"/>
      <c r="E77" s="32"/>
      <c r="F77" s="32"/>
      <c r="G77" s="32"/>
      <c r="H77" s="32"/>
      <c r="I77" s="32"/>
      <c r="J77" s="34"/>
      <c r="K77" s="34"/>
      <c r="L77" s="34"/>
      <c r="M77" s="34"/>
    </row>
    <row r="78" spans="2:14" s="18" customFormat="1" ht="18" customHeight="1" x14ac:dyDescent="0.25">
      <c r="B78" s="174" t="s">
        <v>37</v>
      </c>
      <c r="C78" s="175"/>
      <c r="D78" s="105"/>
      <c r="E78" s="105"/>
      <c r="F78" s="106"/>
      <c r="G78" s="104"/>
      <c r="H78" s="102">
        <f>SUM(J78:M78)</f>
        <v>0</v>
      </c>
      <c r="I78" s="120"/>
      <c r="J78" s="103">
        <f>SUM(J13,J40)</f>
        <v>0</v>
      </c>
      <c r="K78" s="103">
        <f>SUM(K13,K40)</f>
        <v>0</v>
      </c>
      <c r="L78" s="103">
        <f>SUM(L13,L40)</f>
        <v>0</v>
      </c>
      <c r="M78" s="103">
        <f>SUM(M13,M40)</f>
        <v>0</v>
      </c>
    </row>
    <row r="79" spans="2:14" s="18" customFormat="1" ht="6" customHeight="1" thickBot="1" x14ac:dyDescent="0.3">
      <c r="B79" s="42"/>
      <c r="C79" s="42"/>
      <c r="D79" s="42"/>
      <c r="E79" s="42"/>
      <c r="F79" s="42"/>
      <c r="G79" s="43"/>
      <c r="H79" s="43"/>
      <c r="I79" s="43"/>
      <c r="J79" s="43"/>
      <c r="K79" s="43"/>
      <c r="L79" s="43"/>
      <c r="M79" s="43"/>
      <c r="N79" s="43"/>
    </row>
    <row r="80" spans="2:14" s="18" customFormat="1" ht="18" customHeight="1" thickBot="1" x14ac:dyDescent="0.3">
      <c r="B80" s="107" t="s">
        <v>38</v>
      </c>
      <c r="C80" s="107" t="s">
        <v>39</v>
      </c>
      <c r="D80" s="108">
        <v>80</v>
      </c>
      <c r="E80" s="109" t="s">
        <v>31</v>
      </c>
      <c r="F80" s="109"/>
      <c r="G80" s="110">
        <f>H78/100*D80</f>
        <v>0</v>
      </c>
      <c r="H80" s="176" t="str">
        <f>IF(G80&gt;=110000,"!!! Max-Förderung 110.000,00 €","Max-Fördersumme wird nicht überschritten")</f>
        <v>Max-Fördersumme wird nicht überschritten</v>
      </c>
      <c r="I80" s="177"/>
      <c r="J80" s="177"/>
      <c r="K80" s="177"/>
      <c r="L80" s="177"/>
      <c r="M80" s="178"/>
    </row>
    <row r="81" spans="2:16" s="38" customFormat="1" ht="6" customHeight="1" x14ac:dyDescent="0.25">
      <c r="B81" s="44"/>
      <c r="H81" s="45"/>
      <c r="I81" s="45"/>
      <c r="J81" s="45"/>
      <c r="K81" s="45"/>
      <c r="L81" s="45"/>
      <c r="M81" s="45"/>
    </row>
    <row r="82" spans="2:16" s="38" customFormat="1" ht="6" customHeight="1" x14ac:dyDescent="0.25">
      <c r="B82" s="46"/>
      <c r="C82" s="47"/>
      <c r="D82" s="47"/>
      <c r="E82" s="47"/>
      <c r="F82" s="48"/>
      <c r="G82" s="47"/>
      <c r="H82" s="49"/>
      <c r="I82" s="49"/>
      <c r="J82" s="49"/>
      <c r="K82" s="49"/>
      <c r="L82" s="49"/>
      <c r="M82" s="49"/>
    </row>
    <row r="83" spans="2:16" ht="20.100000000000001" customHeight="1" x14ac:dyDescent="0.25"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2:16" ht="20.100000000000001" customHeight="1" x14ac:dyDescent="0.25"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2:16" ht="20.100000000000001" customHeight="1" x14ac:dyDescent="0.25"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2:16" ht="20.100000000000001" customHeight="1" x14ac:dyDescent="0.25"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2:16" ht="20.100000000000001" customHeight="1" x14ac:dyDescent="0.25"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2:16" ht="20.100000000000001" customHeight="1" x14ac:dyDescent="0.25"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2:16" ht="20.100000000000001" customHeight="1" x14ac:dyDescent="0.25"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2:16" ht="20.100000000000001" customHeight="1" x14ac:dyDescent="0.25"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2:16" ht="20.100000000000001" customHeight="1" x14ac:dyDescent="0.25"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2:16" ht="20.100000000000001" customHeight="1" x14ac:dyDescent="0.25"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2:16" ht="20.100000000000001" customHeight="1" x14ac:dyDescent="0.25"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2:16" ht="20.100000000000001" customHeight="1" x14ac:dyDescent="0.25"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2:16" ht="20.100000000000001" customHeight="1" x14ac:dyDescent="0.25"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2:16" ht="20.100000000000001" customHeight="1" x14ac:dyDescent="0.25"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7:16" ht="20.100000000000001" customHeight="1" x14ac:dyDescent="0.25"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7:16" ht="20.100000000000001" customHeight="1" x14ac:dyDescent="0.25"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7:16" ht="20.100000000000001" customHeight="1" x14ac:dyDescent="0.25"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7:16" ht="20.100000000000001" customHeight="1" x14ac:dyDescent="0.25"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7:16" ht="20.100000000000001" customHeight="1" x14ac:dyDescent="0.25"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7:16" ht="20.100000000000001" customHeight="1" x14ac:dyDescent="0.25"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7:16" ht="20.100000000000001" customHeight="1" x14ac:dyDescent="0.25"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7:16" ht="20.100000000000001" customHeight="1" x14ac:dyDescent="0.25"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7:16" ht="20.100000000000001" customHeight="1" x14ac:dyDescent="0.25"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7:16" ht="20.100000000000001" customHeight="1" x14ac:dyDescent="0.25"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7:16" ht="20.100000000000001" customHeight="1" x14ac:dyDescent="0.25"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7:16" ht="20.100000000000001" customHeight="1" x14ac:dyDescent="0.25"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7:16" ht="20.100000000000001" customHeight="1" x14ac:dyDescent="0.25"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7:16" ht="20.100000000000001" customHeight="1" x14ac:dyDescent="0.25"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7:16" ht="20.100000000000001" customHeight="1" x14ac:dyDescent="0.25"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7:16" ht="20.100000000000001" customHeight="1" x14ac:dyDescent="0.25"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7:16" ht="20.100000000000001" customHeight="1" x14ac:dyDescent="0.25"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7:16" ht="20.100000000000001" customHeight="1" x14ac:dyDescent="0.25"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7:16" ht="20.100000000000001" customHeight="1" x14ac:dyDescent="0.25"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7:16" ht="20.100000000000001" customHeight="1" x14ac:dyDescent="0.25"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7:16" ht="20.100000000000001" customHeight="1" x14ac:dyDescent="0.25"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7:16" ht="20.100000000000001" customHeight="1" x14ac:dyDescent="0.25"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7:16" ht="20.100000000000001" customHeight="1" x14ac:dyDescent="0.25"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7:16" ht="20.100000000000001" customHeight="1" x14ac:dyDescent="0.25"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7:16" ht="20.100000000000001" customHeight="1" x14ac:dyDescent="0.25"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7:16" ht="20.100000000000001" customHeight="1" x14ac:dyDescent="0.25"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7:16" ht="20.100000000000001" customHeight="1" x14ac:dyDescent="0.25"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7:16" ht="20.100000000000001" customHeight="1" x14ac:dyDescent="0.25"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7:16" ht="20.100000000000001" customHeight="1" x14ac:dyDescent="0.25"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7:16" ht="20.100000000000001" customHeight="1" x14ac:dyDescent="0.25"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7:16" ht="20.100000000000001" customHeight="1" x14ac:dyDescent="0.25"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7:16" ht="20.100000000000001" customHeight="1" x14ac:dyDescent="0.25"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7:16" ht="20.100000000000001" customHeight="1" x14ac:dyDescent="0.25"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7:16" ht="20.100000000000001" customHeight="1" x14ac:dyDescent="0.25"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7:16" ht="20.100000000000001" customHeight="1" x14ac:dyDescent="0.25"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7:16" ht="20.100000000000001" customHeight="1" x14ac:dyDescent="0.25"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7:16" ht="20.100000000000001" customHeight="1" x14ac:dyDescent="0.25"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7:16" ht="20.100000000000001" customHeight="1" x14ac:dyDescent="0.25"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7:16" ht="20.100000000000001" customHeight="1" x14ac:dyDescent="0.25"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7:16" ht="20.100000000000001" customHeight="1" x14ac:dyDescent="0.25"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7:16" ht="20.100000000000001" customHeight="1" x14ac:dyDescent="0.25"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7:16" ht="20.100000000000001" customHeight="1" x14ac:dyDescent="0.25"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7:16" ht="20.100000000000001" customHeight="1" x14ac:dyDescent="0.25"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7:16" ht="20.100000000000001" customHeight="1" x14ac:dyDescent="0.25"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7:16" ht="20.100000000000001" customHeight="1" x14ac:dyDescent="0.25"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7:16" ht="20.100000000000001" customHeight="1" x14ac:dyDescent="0.25"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7:16" ht="20.100000000000001" customHeight="1" x14ac:dyDescent="0.25"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7:16" ht="20.100000000000001" customHeight="1" x14ac:dyDescent="0.25"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7:16" ht="20.100000000000001" customHeight="1" x14ac:dyDescent="0.25"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7:16" ht="20.100000000000001" customHeight="1" x14ac:dyDescent="0.25"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7:16" ht="20.100000000000001" customHeight="1" x14ac:dyDescent="0.25"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7:16" ht="20.100000000000001" customHeight="1" x14ac:dyDescent="0.25"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7:16" ht="20.100000000000001" customHeight="1" x14ac:dyDescent="0.25"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7:16" ht="20.100000000000001" customHeight="1" x14ac:dyDescent="0.25"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7:16" ht="20.100000000000001" customHeight="1" x14ac:dyDescent="0.25"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7:16" ht="20.100000000000001" customHeight="1" x14ac:dyDescent="0.25"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7:16" ht="20.100000000000001" customHeight="1" x14ac:dyDescent="0.25"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7:16" ht="20.100000000000001" customHeight="1" x14ac:dyDescent="0.25"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7:16" ht="20.100000000000001" customHeight="1" x14ac:dyDescent="0.25"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7:16" ht="20.100000000000001" customHeight="1" x14ac:dyDescent="0.25"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7:16" ht="20.100000000000001" customHeight="1" x14ac:dyDescent="0.25"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7:16" ht="20.100000000000001" customHeight="1" x14ac:dyDescent="0.25"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7:16" ht="20.100000000000001" customHeight="1" x14ac:dyDescent="0.25"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7:16" ht="20.100000000000001" customHeight="1" x14ac:dyDescent="0.25"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7:16" ht="20.100000000000001" customHeight="1" x14ac:dyDescent="0.25"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7:16" ht="20.100000000000001" customHeight="1" x14ac:dyDescent="0.25"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7:16" ht="20.100000000000001" customHeight="1" x14ac:dyDescent="0.25"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7:16" ht="20.100000000000001" customHeight="1" x14ac:dyDescent="0.25"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7:16" ht="20.100000000000001" customHeight="1" x14ac:dyDescent="0.25"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7:16" ht="20.100000000000001" customHeight="1" x14ac:dyDescent="0.25"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7:16" ht="20.100000000000001" customHeight="1" x14ac:dyDescent="0.25"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7:16" ht="20.100000000000001" customHeight="1" x14ac:dyDescent="0.25"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7:16" ht="20.100000000000001" customHeight="1" x14ac:dyDescent="0.25"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7:16" ht="20.100000000000001" customHeight="1" x14ac:dyDescent="0.25"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7:16" ht="20.100000000000001" customHeight="1" x14ac:dyDescent="0.25"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7:16" ht="20.100000000000001" customHeight="1" x14ac:dyDescent="0.25"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7:16" ht="20.100000000000001" customHeight="1" x14ac:dyDescent="0.25"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7:16" ht="20.100000000000001" customHeight="1" x14ac:dyDescent="0.25"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7:16" ht="20.100000000000001" customHeight="1" x14ac:dyDescent="0.25"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7:16" ht="20.100000000000001" customHeight="1" x14ac:dyDescent="0.25"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7:16" ht="20.100000000000001" customHeight="1" x14ac:dyDescent="0.25"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7:16" ht="20.100000000000001" customHeight="1" x14ac:dyDescent="0.25"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7:16" ht="20.100000000000001" customHeight="1" x14ac:dyDescent="0.25"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7:16" ht="20.100000000000001" customHeight="1" x14ac:dyDescent="0.25"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7:16" ht="20.100000000000001" customHeight="1" x14ac:dyDescent="0.25"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7:16" ht="20.100000000000001" customHeight="1" x14ac:dyDescent="0.25"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7:16" ht="20.100000000000001" customHeight="1" x14ac:dyDescent="0.25"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7:16" ht="20.100000000000001" customHeight="1" x14ac:dyDescent="0.25"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7:16" ht="20.100000000000001" customHeight="1" x14ac:dyDescent="0.25"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7:16" ht="20.100000000000001" customHeight="1" x14ac:dyDescent="0.25"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7:16" ht="20.100000000000001" customHeight="1" x14ac:dyDescent="0.25"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7:16" ht="20.100000000000001" customHeight="1" x14ac:dyDescent="0.25"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7:16" ht="20.100000000000001" customHeight="1" x14ac:dyDescent="0.25"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7:16" ht="20.100000000000001" customHeight="1" x14ac:dyDescent="0.25"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7:16" ht="20.100000000000001" customHeight="1" x14ac:dyDescent="0.25"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7:16" ht="20.100000000000001" customHeight="1" x14ac:dyDescent="0.25"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7:16" ht="20.100000000000001" customHeight="1" x14ac:dyDescent="0.25"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7:16" ht="20.100000000000001" customHeight="1" x14ac:dyDescent="0.25"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7:16" ht="20.100000000000001" customHeight="1" x14ac:dyDescent="0.25"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7:16" ht="20.100000000000001" customHeight="1" x14ac:dyDescent="0.25"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7:16" ht="20.100000000000001" customHeight="1" x14ac:dyDescent="0.25"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7:16" ht="20.100000000000001" customHeight="1" x14ac:dyDescent="0.25"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7:16" ht="20.100000000000001" customHeight="1" x14ac:dyDescent="0.25"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7:16" ht="20.100000000000001" customHeight="1" x14ac:dyDescent="0.25"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7:16" ht="20.100000000000001" customHeight="1" x14ac:dyDescent="0.25"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7:16" ht="20.100000000000001" customHeight="1" x14ac:dyDescent="0.25"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7:16" ht="20.100000000000001" customHeight="1" x14ac:dyDescent="0.25"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7:16" ht="20.100000000000001" customHeight="1" x14ac:dyDescent="0.25"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7:16" ht="20.100000000000001" customHeight="1" x14ac:dyDescent="0.25"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7:16" ht="20.100000000000001" customHeight="1" x14ac:dyDescent="0.25"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7:16" ht="20.100000000000001" customHeight="1" x14ac:dyDescent="0.25"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7:16" ht="20.100000000000001" customHeight="1" x14ac:dyDescent="0.25"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7:16" ht="20.100000000000001" customHeight="1" x14ac:dyDescent="0.25"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7:16" ht="20.100000000000001" customHeight="1" x14ac:dyDescent="0.25"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7:16" ht="20.100000000000001" customHeight="1" x14ac:dyDescent="0.25"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7:16" ht="20.100000000000001" customHeight="1" x14ac:dyDescent="0.25"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7:16" ht="20.100000000000001" customHeight="1" x14ac:dyDescent="0.25"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7:16" ht="20.100000000000001" customHeight="1" x14ac:dyDescent="0.25"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7:16" ht="20.100000000000001" customHeight="1" x14ac:dyDescent="0.25"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7:16" ht="20.100000000000001" customHeight="1" x14ac:dyDescent="0.25"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7:16" ht="20.100000000000001" customHeight="1" x14ac:dyDescent="0.25"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7:16" ht="20.100000000000001" customHeight="1" x14ac:dyDescent="0.25"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7:16" ht="20.100000000000001" customHeight="1" x14ac:dyDescent="0.25"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7:16" ht="20.100000000000001" customHeight="1" x14ac:dyDescent="0.25"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7:16" ht="20.100000000000001" customHeight="1" x14ac:dyDescent="0.25"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7:16" ht="20.100000000000001" customHeight="1" x14ac:dyDescent="0.25"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7:16" ht="20.100000000000001" customHeight="1" x14ac:dyDescent="0.25"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7:16" ht="20.100000000000001" customHeight="1" x14ac:dyDescent="0.25"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7:16" ht="20.100000000000001" customHeight="1" x14ac:dyDescent="0.25"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7:16" ht="20.100000000000001" customHeight="1" x14ac:dyDescent="0.25"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7:16" ht="20.100000000000001" customHeight="1" x14ac:dyDescent="0.25"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7:16" ht="20.100000000000001" customHeight="1" x14ac:dyDescent="0.25"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7:16" ht="20.100000000000001" customHeight="1" x14ac:dyDescent="0.25"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7:16" ht="20.100000000000001" customHeight="1" x14ac:dyDescent="0.25"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7:16" ht="20.100000000000001" customHeight="1" x14ac:dyDescent="0.25"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7:16" ht="20.100000000000001" customHeight="1" x14ac:dyDescent="0.25"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7:16" ht="20.100000000000001" customHeight="1" x14ac:dyDescent="0.25"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7:16" ht="20.100000000000001" customHeight="1" x14ac:dyDescent="0.25"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7:16" ht="20.100000000000001" customHeight="1" x14ac:dyDescent="0.25"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7:16" ht="20.100000000000001" customHeight="1" x14ac:dyDescent="0.25"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7:16" ht="20.100000000000001" customHeight="1" x14ac:dyDescent="0.25"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7:16" ht="20.100000000000001" customHeight="1" x14ac:dyDescent="0.25"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7:16" ht="20.100000000000001" customHeight="1" x14ac:dyDescent="0.25"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7:16" ht="20.100000000000001" customHeight="1" x14ac:dyDescent="0.25"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7:16" ht="20.100000000000001" customHeight="1" x14ac:dyDescent="0.25"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7:16" ht="20.100000000000001" customHeight="1" x14ac:dyDescent="0.25"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7:16" ht="20.100000000000001" customHeight="1" x14ac:dyDescent="0.25"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7:16" ht="20.100000000000001" customHeight="1" x14ac:dyDescent="0.25"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7:16" ht="20.100000000000001" customHeight="1" x14ac:dyDescent="0.25"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7:16" ht="20.100000000000001" customHeight="1" x14ac:dyDescent="0.25"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7:16" ht="20.100000000000001" customHeight="1" x14ac:dyDescent="0.25"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7:16" ht="20.100000000000001" customHeight="1" x14ac:dyDescent="0.25"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7:16" ht="20.100000000000001" customHeight="1" x14ac:dyDescent="0.25"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7:16" ht="20.100000000000001" customHeight="1" x14ac:dyDescent="0.25"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7:16" ht="20.100000000000001" customHeight="1" x14ac:dyDescent="0.25"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7:16" ht="20.100000000000001" customHeight="1" x14ac:dyDescent="0.25"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7:16" ht="20.100000000000001" customHeight="1" x14ac:dyDescent="0.25"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7:16" ht="20.100000000000001" customHeight="1" x14ac:dyDescent="0.25"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7:16" ht="20.100000000000001" customHeight="1" x14ac:dyDescent="0.25"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7:16" ht="20.100000000000001" customHeight="1" x14ac:dyDescent="0.25"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7:16" ht="20.100000000000001" customHeight="1" x14ac:dyDescent="0.25"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7:16" ht="20.100000000000001" customHeight="1" x14ac:dyDescent="0.25"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7:16" ht="20.100000000000001" customHeight="1" x14ac:dyDescent="0.25"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7:16" ht="20.100000000000001" customHeight="1" x14ac:dyDescent="0.25"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7:16" ht="20.100000000000001" customHeight="1" x14ac:dyDescent="0.25"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7:16" ht="20.100000000000001" customHeight="1" x14ac:dyDescent="0.25"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7:16" ht="20.100000000000001" customHeight="1" x14ac:dyDescent="0.25"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7:16" ht="20.100000000000001" customHeight="1" x14ac:dyDescent="0.25"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7:16" ht="20.100000000000001" customHeight="1" x14ac:dyDescent="0.25"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7:16" ht="20.100000000000001" customHeight="1" x14ac:dyDescent="0.25"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7:16" ht="20.100000000000001" customHeight="1" x14ac:dyDescent="0.25"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7:16" ht="20.100000000000001" customHeight="1" x14ac:dyDescent="0.25"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7:16" ht="20.100000000000001" customHeight="1" x14ac:dyDescent="0.25"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7:16" ht="20.100000000000001" customHeight="1" x14ac:dyDescent="0.25"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7:16" ht="20.100000000000001" customHeight="1" x14ac:dyDescent="0.25"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7:16" ht="20.100000000000001" customHeight="1" x14ac:dyDescent="0.25"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7:16" ht="20.100000000000001" customHeight="1" x14ac:dyDescent="0.25"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7:16" ht="20.100000000000001" customHeight="1" x14ac:dyDescent="0.25"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7:16" ht="20.100000000000001" customHeight="1" x14ac:dyDescent="0.25"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7:16" ht="20.100000000000001" customHeight="1" x14ac:dyDescent="0.25"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7:16" ht="20.100000000000001" customHeight="1" x14ac:dyDescent="0.25"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7:16" ht="20.100000000000001" customHeight="1" x14ac:dyDescent="0.25"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7:16" ht="20.100000000000001" customHeight="1" x14ac:dyDescent="0.25"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7:16" ht="20.100000000000001" customHeight="1" x14ac:dyDescent="0.25"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7:16" ht="20.100000000000001" customHeight="1" x14ac:dyDescent="0.25"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7:16" ht="20.100000000000001" customHeight="1" x14ac:dyDescent="0.25"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7:16" ht="20.100000000000001" customHeight="1" x14ac:dyDescent="0.25"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7:16" ht="20.100000000000001" customHeight="1" x14ac:dyDescent="0.25"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7:16" ht="20.100000000000001" customHeight="1" x14ac:dyDescent="0.25"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7:16" ht="20.100000000000001" customHeight="1" x14ac:dyDescent="0.25"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7:16" ht="20.100000000000001" customHeight="1" x14ac:dyDescent="0.25"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7:16" ht="20.100000000000001" customHeight="1" x14ac:dyDescent="0.25"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7:16" ht="20.100000000000001" customHeight="1" x14ac:dyDescent="0.25"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7:16" ht="20.100000000000001" customHeight="1" x14ac:dyDescent="0.25"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</sheetData>
  <mergeCells count="19">
    <mergeCell ref="B78:C78"/>
    <mergeCell ref="H80:M80"/>
    <mergeCell ref="H6:H8"/>
    <mergeCell ref="B7:B11"/>
    <mergeCell ref="C7:C11"/>
    <mergeCell ref="G6:G11"/>
    <mergeCell ref="B67:B69"/>
    <mergeCell ref="C67:C69"/>
    <mergeCell ref="E7:E9"/>
    <mergeCell ref="F7:F9"/>
    <mergeCell ref="B65:C65"/>
    <mergeCell ref="B1:C1"/>
    <mergeCell ref="B2:M2"/>
    <mergeCell ref="B6:C6"/>
    <mergeCell ref="J6:M6"/>
    <mergeCell ref="D7:D9"/>
    <mergeCell ref="B3:M3"/>
    <mergeCell ref="C4:D4"/>
    <mergeCell ref="G1:H1"/>
  </mergeCells>
  <conditionalFormatting sqref="J63:J65 M65">
    <cfRule type="cellIs" dxfId="7" priority="8" operator="equal">
      <formula>"???"</formula>
    </cfRule>
  </conditionalFormatting>
  <conditionalFormatting sqref="N69">
    <cfRule type="expression" dxfId="6" priority="12">
      <formula>#REF!&lt;&gt;#REF!</formula>
    </cfRule>
  </conditionalFormatting>
  <conditionalFormatting sqref="N73 N76">
    <cfRule type="expression" dxfId="5" priority="13">
      <formula>#REF!&lt;&gt;#REF!</formula>
    </cfRule>
  </conditionalFormatting>
  <conditionalFormatting sqref="N67">
    <cfRule type="expression" dxfId="4" priority="5">
      <formula>#REF!&lt;&gt;#REF!</formula>
    </cfRule>
  </conditionalFormatting>
  <conditionalFormatting sqref="N74">
    <cfRule type="expression" dxfId="3" priority="4">
      <formula>#REF!&lt;&gt;#REF!</formula>
    </cfRule>
  </conditionalFormatting>
  <conditionalFormatting sqref="N75">
    <cfRule type="expression" dxfId="2" priority="3">
      <formula>#REF!&lt;&gt;#REF!</formula>
    </cfRule>
  </conditionalFormatting>
  <conditionalFormatting sqref="K65">
    <cfRule type="cellIs" dxfId="1" priority="2" operator="equal">
      <formula>"???"</formula>
    </cfRule>
  </conditionalFormatting>
  <conditionalFormatting sqref="L65">
    <cfRule type="cellIs" dxfId="0" priority="1" operator="equal">
      <formula>"???"</formula>
    </cfRule>
  </conditionalFormatting>
  <pageMargins left="0.7" right="0.7" top="0.78740157499999996" bottom="0.78740157499999996" header="0.3" footer="0.3"/>
  <pageSetup paperSize="9" scale="76" fitToHeight="0" orientation="landscape" r:id="rId1"/>
  <rowBreaks count="2" manualBreakCount="2">
    <brk id="29" max="11" man="1"/>
    <brk id="5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 ">
                <anchor moveWithCells="1">
                  <from>
                    <xdr:col>7</xdr:col>
                    <xdr:colOff>47625</xdr:colOff>
                    <xdr:row>7</xdr:row>
                    <xdr:rowOff>361950</xdr:rowOff>
                  </from>
                  <to>
                    <xdr:col>7</xdr:col>
                    <xdr:colOff>352425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 ">
                <anchor moveWithCells="1">
                  <from>
                    <xdr:col>7</xdr:col>
                    <xdr:colOff>47625</xdr:colOff>
                    <xdr:row>8</xdr:row>
                    <xdr:rowOff>152400</xdr:rowOff>
                  </from>
                  <to>
                    <xdr:col>7</xdr:col>
                    <xdr:colOff>352425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 ">
                <anchor moveWithCells="1">
                  <from>
                    <xdr:col>7</xdr:col>
                    <xdr:colOff>57150</xdr:colOff>
                    <xdr:row>10</xdr:row>
                    <xdr:rowOff>9525</xdr:rowOff>
                  </from>
                  <to>
                    <xdr:col>7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 zur Antragstellung</vt:lpstr>
      <vt:lpstr>'Kostenplan zur Antragstellung'!Druckbereich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Schwarz-Deelmann, Martina</dc:creator>
  <cp:lastModifiedBy>Schwarz-Deelmann, Martina</cp:lastModifiedBy>
  <cp:lastPrinted>2022-11-29T14:35:38Z</cp:lastPrinted>
  <dcterms:created xsi:type="dcterms:W3CDTF">2020-09-15T13:53:13Z</dcterms:created>
  <dcterms:modified xsi:type="dcterms:W3CDTF">2022-11-29T14:38:29Z</dcterms:modified>
</cp:coreProperties>
</file>