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790" activeTab="0"/>
  </bookViews>
  <sheets>
    <sheet name="Baumbestand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<sst xmlns="http://schemas.openxmlformats.org/spreadsheetml/2006/main" count="70" uniqueCount="44">
  <si>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 xml:space="preserve">Entwicklung der Baumbestände </t>
  </si>
  <si>
    <t>Lysimeteranlage St. Arnold</t>
  </si>
  <si>
    <t>Eichen - Buchen</t>
  </si>
  <si>
    <t>Weymouthskiefern</t>
  </si>
  <si>
    <t>Jahr</t>
  </si>
  <si>
    <t>Stamm-zahl</t>
  </si>
  <si>
    <t>Ände-rung</t>
  </si>
  <si>
    <t>mittl.     Baum-höhe</t>
  </si>
  <si>
    <t>mittl.     Durch-messer</t>
  </si>
  <si>
    <t>Winter</t>
  </si>
  <si>
    <t>Stück</t>
  </si>
  <si>
    <t>m</t>
  </si>
  <si>
    <t>cm</t>
  </si>
  <si>
    <t>(275)</t>
  </si>
  <si>
    <t>(280)</t>
  </si>
  <si>
    <t>(-9)</t>
  </si>
  <si>
    <t>(-57)</t>
  </si>
  <si>
    <r>
      <t>S +</t>
    </r>
    <r>
      <rPr>
        <sz val="10"/>
        <rFont val="Arial"/>
        <family val="2"/>
      </rPr>
      <t xml:space="preserve">1,67   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 xml:space="preserve">+0.24 </t>
    </r>
  </si>
  <si>
    <r>
      <t>S +</t>
    </r>
    <r>
      <rPr>
        <sz val="10"/>
        <rFont val="Arial"/>
        <family val="2"/>
      </rPr>
      <t xml:space="preserve">4,90   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+0,61</t>
    </r>
  </si>
  <si>
    <t>10,95</t>
  </si>
  <si>
    <t>(+0,27)</t>
  </si>
  <si>
    <t>11,20</t>
  </si>
  <si>
    <t>11,45</t>
  </si>
  <si>
    <t>11,85</t>
  </si>
  <si>
    <t>12,22</t>
  </si>
  <si>
    <t>12,54</t>
  </si>
  <si>
    <t>12,93</t>
  </si>
  <si>
    <t>13,49</t>
  </si>
  <si>
    <t>13,66</t>
  </si>
  <si>
    <t>13,85</t>
  </si>
  <si>
    <t>14,03</t>
  </si>
  <si>
    <t>14,24</t>
  </si>
  <si>
    <t>14,44</t>
  </si>
  <si>
    <t>14,63</t>
  </si>
  <si>
    <t>14,84</t>
  </si>
  <si>
    <t>15,00</t>
  </si>
  <si>
    <t>15,25</t>
  </si>
  <si>
    <t>16,47</t>
  </si>
  <si>
    <t>16,83</t>
  </si>
  <si>
    <t>17,26</t>
  </si>
  <si>
    <t>17,41</t>
  </si>
  <si>
    <t>Keine Messung</t>
  </si>
  <si>
    <t>17,60</t>
  </si>
  <si>
    <t>Nadelwald am 18-19.01.2007 durch Kyrill zerstört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</si>
</sst>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0" fillId="0" borderId="18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 horizontal="left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0" fillId="0" borderId="23" xfId="0" applyNumberForma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7</xdr:row>
      <xdr:rowOff>47625</xdr:rowOff>
    </xdr:from>
    <xdr:to>
      <xdr:col>3</xdr:col>
      <xdr:colOff>523875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771650" y="149542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123825</xdr:rowOff>
    </xdr:from>
    <xdr:to>
      <xdr:col>3</xdr:col>
      <xdr:colOff>514350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1847850" y="15716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219075</xdr:rowOff>
    </xdr:from>
    <xdr:to>
      <xdr:col>3</xdr:col>
      <xdr:colOff>514350</xdr:colOff>
      <xdr:row>14</xdr:row>
      <xdr:rowOff>171450</xdr:rowOff>
    </xdr:to>
    <xdr:sp>
      <xdr:nvSpPr>
        <xdr:cNvPr id="3" name="Line 5"/>
        <xdr:cNvSpPr>
          <a:spLocks/>
        </xdr:cNvSpPr>
      </xdr:nvSpPr>
      <xdr:spPr>
        <a:xfrm>
          <a:off x="1847850" y="25622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152400</xdr:rowOff>
    </xdr:from>
    <xdr:to>
      <xdr:col>3</xdr:col>
      <xdr:colOff>514350</xdr:colOff>
      <xdr:row>14</xdr:row>
      <xdr:rowOff>238125</xdr:rowOff>
    </xdr:to>
    <xdr:sp>
      <xdr:nvSpPr>
        <xdr:cNvPr id="4" name="Line 6"/>
        <xdr:cNvSpPr>
          <a:spLocks/>
        </xdr:cNvSpPr>
      </xdr:nvSpPr>
      <xdr:spPr>
        <a:xfrm flipH="1">
          <a:off x="1762125" y="3695700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142875</xdr:rowOff>
    </xdr:from>
    <xdr:to>
      <xdr:col>4</xdr:col>
      <xdr:colOff>0</xdr:colOff>
      <xdr:row>10</xdr:row>
      <xdr:rowOff>219075</xdr:rowOff>
    </xdr:to>
    <xdr:sp>
      <xdr:nvSpPr>
        <xdr:cNvPr id="5" name="Line 13"/>
        <xdr:cNvSpPr>
          <a:spLocks/>
        </xdr:cNvSpPr>
      </xdr:nvSpPr>
      <xdr:spPr>
        <a:xfrm flipH="1">
          <a:off x="1847850" y="24860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47625</xdr:rowOff>
    </xdr:from>
    <xdr:to>
      <xdr:col>4</xdr:col>
      <xdr:colOff>0</xdr:colOff>
      <xdr:row>10</xdr:row>
      <xdr:rowOff>152400</xdr:rowOff>
    </xdr:to>
    <xdr:sp>
      <xdr:nvSpPr>
        <xdr:cNvPr id="6" name="Line 14"/>
        <xdr:cNvSpPr>
          <a:spLocks/>
        </xdr:cNvSpPr>
      </xdr:nvSpPr>
      <xdr:spPr>
        <a:xfrm>
          <a:off x="1847850" y="23907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7</xdr:row>
      <xdr:rowOff>57150</xdr:rowOff>
    </xdr:from>
    <xdr:to>
      <xdr:col>10</xdr:col>
      <xdr:colOff>457200</xdr:colOff>
      <xdr:row>7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648200" y="15049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7</xdr:row>
      <xdr:rowOff>133350</xdr:rowOff>
    </xdr:from>
    <xdr:to>
      <xdr:col>10</xdr:col>
      <xdr:colOff>457200</xdr:colOff>
      <xdr:row>10</xdr:row>
      <xdr:rowOff>76200</xdr:rowOff>
    </xdr:to>
    <xdr:sp>
      <xdr:nvSpPr>
        <xdr:cNvPr id="8" name="Line 18"/>
        <xdr:cNvSpPr>
          <a:spLocks/>
        </xdr:cNvSpPr>
      </xdr:nvSpPr>
      <xdr:spPr>
        <a:xfrm>
          <a:off x="4772025" y="15811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10</xdr:row>
      <xdr:rowOff>219075</xdr:rowOff>
    </xdr:from>
    <xdr:to>
      <xdr:col>10</xdr:col>
      <xdr:colOff>457200</xdr:colOff>
      <xdr:row>15</xdr:row>
      <xdr:rowOff>152400</xdr:rowOff>
    </xdr:to>
    <xdr:sp>
      <xdr:nvSpPr>
        <xdr:cNvPr id="9" name="Line 19"/>
        <xdr:cNvSpPr>
          <a:spLocks/>
        </xdr:cNvSpPr>
      </xdr:nvSpPr>
      <xdr:spPr>
        <a:xfrm>
          <a:off x="4772025" y="25622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15</xdr:row>
      <xdr:rowOff>142875</xdr:rowOff>
    </xdr:from>
    <xdr:to>
      <xdr:col>10</xdr:col>
      <xdr:colOff>466725</xdr:colOff>
      <xdr:row>15</xdr:row>
      <xdr:rowOff>266700</xdr:rowOff>
    </xdr:to>
    <xdr:sp>
      <xdr:nvSpPr>
        <xdr:cNvPr id="10" name="Line 20"/>
        <xdr:cNvSpPr>
          <a:spLocks/>
        </xdr:cNvSpPr>
      </xdr:nvSpPr>
      <xdr:spPr>
        <a:xfrm flipV="1">
          <a:off x="4686300" y="3990975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10</xdr:row>
      <xdr:rowOff>66675</xdr:rowOff>
    </xdr:from>
    <xdr:to>
      <xdr:col>10</xdr:col>
      <xdr:colOff>523875</xdr:colOff>
      <xdr:row>10</xdr:row>
      <xdr:rowOff>142875</xdr:rowOff>
    </xdr:to>
    <xdr:sp>
      <xdr:nvSpPr>
        <xdr:cNvPr id="11" name="Line 21"/>
        <xdr:cNvSpPr>
          <a:spLocks/>
        </xdr:cNvSpPr>
      </xdr:nvSpPr>
      <xdr:spPr>
        <a:xfrm>
          <a:off x="4772025" y="2409825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10</xdr:row>
      <xdr:rowOff>142875</xdr:rowOff>
    </xdr:from>
    <xdr:to>
      <xdr:col>11</xdr:col>
      <xdr:colOff>0</xdr:colOff>
      <xdr:row>10</xdr:row>
      <xdr:rowOff>209550</xdr:rowOff>
    </xdr:to>
    <xdr:sp>
      <xdr:nvSpPr>
        <xdr:cNvPr id="12" name="Line 22"/>
        <xdr:cNvSpPr>
          <a:spLocks/>
        </xdr:cNvSpPr>
      </xdr:nvSpPr>
      <xdr:spPr>
        <a:xfrm flipV="1">
          <a:off x="4772025" y="24860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5" zoomScaleNormal="85" zoomScalePageLayoutView="0" workbookViewId="0" topLeftCell="A14">
      <pane ySplit="330" topLeftCell="A43" activePane="bottomLeft" state="split"/>
      <selection pane="topLeft" activeCell="P44" sqref="P44"/>
      <selection pane="bottomLeft" activeCell="B58" sqref="B58"/>
    </sheetView>
  </sheetViews>
  <sheetFormatPr defaultColWidth="11.421875" defaultRowHeight="12.75"/>
  <cols>
    <col min="1" max="1" width="6.28125" style="3" customWidth="1"/>
    <col min="2" max="2" width="7.00390625" style="4" customWidth="1"/>
    <col min="3" max="3" width="6.7109375" style="4" customWidth="1"/>
    <col min="4" max="4" width="8.8515625" style="3" customWidth="1"/>
    <col min="5" max="5" width="7.00390625" style="4" customWidth="1"/>
    <col min="6" max="6" width="7.7109375" style="4" customWidth="1"/>
    <col min="7" max="7" width="7.421875" style="4" customWidth="1"/>
    <col min="8" max="8" width="0.71875" style="4" customWidth="1"/>
    <col min="9" max="9" width="7.00390625" style="4" customWidth="1"/>
    <col min="10" max="10" width="6.00390625" style="4" customWidth="1"/>
    <col min="11" max="11" width="8.140625" style="4" customWidth="1"/>
    <col min="12" max="12" width="7.140625" style="4" customWidth="1"/>
    <col min="13" max="13" width="7.7109375" style="4" customWidth="1"/>
    <col min="14" max="14" width="6.57421875" style="4" customWidth="1"/>
  </cols>
  <sheetData>
    <row r="1" spans="1:14" s="8" customFormat="1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8" customFormat="1" ht="18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4.5" customHeight="1">
      <c r="B3"/>
      <c r="C3"/>
      <c r="E3"/>
      <c r="F3"/>
      <c r="G3"/>
      <c r="H3"/>
      <c r="I3"/>
      <c r="J3"/>
      <c r="K3"/>
      <c r="L3"/>
      <c r="M3"/>
      <c r="N3"/>
    </row>
    <row r="4" spans="2:15" ht="16.5" customHeight="1">
      <c r="B4" s="7" t="s">
        <v>2</v>
      </c>
      <c r="C4" s="6"/>
      <c r="D4" s="42"/>
      <c r="E4" s="6"/>
      <c r="F4" s="6"/>
      <c r="G4" s="6"/>
      <c r="H4" s="1"/>
      <c r="I4" s="7" t="s">
        <v>3</v>
      </c>
      <c r="J4" s="6"/>
      <c r="K4" s="6"/>
      <c r="L4" s="6"/>
      <c r="M4" s="6"/>
      <c r="N4" s="6"/>
      <c r="O4" s="1"/>
    </row>
    <row r="5" spans="2:14" ht="6.75" customHeight="1" thickBot="1">
      <c r="B5"/>
      <c r="C5"/>
      <c r="E5"/>
      <c r="F5"/>
      <c r="G5"/>
      <c r="H5"/>
      <c r="I5"/>
      <c r="J5"/>
      <c r="K5"/>
      <c r="L5"/>
      <c r="M5"/>
      <c r="N5"/>
    </row>
    <row r="6" spans="1:14" ht="37.5">
      <c r="A6" s="9" t="s">
        <v>4</v>
      </c>
      <c r="B6" s="12" t="s">
        <v>5</v>
      </c>
      <c r="C6" s="13" t="s">
        <v>6</v>
      </c>
      <c r="D6" s="12" t="s">
        <v>7</v>
      </c>
      <c r="E6" s="13" t="s">
        <v>6</v>
      </c>
      <c r="F6" s="12" t="s">
        <v>8</v>
      </c>
      <c r="G6" s="13" t="s">
        <v>6</v>
      </c>
      <c r="H6" s="3"/>
      <c r="I6" s="12" t="s">
        <v>5</v>
      </c>
      <c r="J6" s="13" t="s">
        <v>6</v>
      </c>
      <c r="K6" s="12" t="s">
        <v>7</v>
      </c>
      <c r="L6" s="13" t="s">
        <v>6</v>
      </c>
      <c r="M6" s="12" t="s">
        <v>8</v>
      </c>
      <c r="N6" s="13" t="s">
        <v>6</v>
      </c>
    </row>
    <row r="7" spans="1:14" ht="12.75" thickBot="1">
      <c r="A7" s="10" t="s">
        <v>9</v>
      </c>
      <c r="B7" s="14" t="s">
        <v>10</v>
      </c>
      <c r="C7" s="15" t="s">
        <v>10</v>
      </c>
      <c r="D7" s="14" t="s">
        <v>11</v>
      </c>
      <c r="E7" s="15" t="s">
        <v>11</v>
      </c>
      <c r="F7" s="14" t="s">
        <v>12</v>
      </c>
      <c r="G7" s="24" t="s">
        <v>12</v>
      </c>
      <c r="H7" s="5"/>
      <c r="I7" s="14" t="s">
        <v>10</v>
      </c>
      <c r="J7" s="15" t="s">
        <v>10</v>
      </c>
      <c r="K7" s="14" t="s">
        <v>11</v>
      </c>
      <c r="L7" s="15" t="s">
        <v>11</v>
      </c>
      <c r="M7" s="14" t="s">
        <v>12</v>
      </c>
      <c r="N7" s="24" t="s">
        <v>12</v>
      </c>
    </row>
    <row r="8" spans="1:14" ht="23.25" customHeight="1">
      <c r="A8" s="11">
        <v>1974</v>
      </c>
      <c r="B8" s="16" t="s">
        <v>13</v>
      </c>
      <c r="C8" s="17"/>
      <c r="D8" s="18">
        <v>2.83</v>
      </c>
      <c r="E8" s="20"/>
      <c r="F8" s="18"/>
      <c r="G8" s="17"/>
      <c r="H8" s="3"/>
      <c r="I8" s="16" t="s">
        <v>14</v>
      </c>
      <c r="J8" s="17"/>
      <c r="K8" s="18">
        <v>5.5</v>
      </c>
      <c r="L8" s="20"/>
      <c r="M8" s="18"/>
      <c r="N8" s="20"/>
    </row>
    <row r="9" spans="1:14" ht="24" customHeight="1">
      <c r="A9" s="11">
        <v>1975</v>
      </c>
      <c r="B9" s="18"/>
      <c r="C9" s="17"/>
      <c r="D9" s="21">
        <v>3</v>
      </c>
      <c r="E9" s="20"/>
      <c r="F9" s="21"/>
      <c r="G9" s="23"/>
      <c r="H9" s="3"/>
      <c r="I9" s="18"/>
      <c r="J9" s="17"/>
      <c r="K9" s="21"/>
      <c r="L9" s="20"/>
      <c r="M9" s="21"/>
      <c r="N9" s="20"/>
    </row>
    <row r="10" spans="1:14" ht="23.25" customHeight="1">
      <c r="A10" s="11">
        <v>1976</v>
      </c>
      <c r="B10" s="18">
        <v>266</v>
      </c>
      <c r="C10" s="17" t="s">
        <v>15</v>
      </c>
      <c r="D10" s="21"/>
      <c r="E10" s="20"/>
      <c r="F10" s="21"/>
      <c r="G10" s="23"/>
      <c r="H10" s="3"/>
      <c r="I10" s="18">
        <v>223</v>
      </c>
      <c r="J10" s="17" t="s">
        <v>16</v>
      </c>
      <c r="K10" s="21"/>
      <c r="L10" s="20"/>
      <c r="M10" s="21">
        <v>8.23</v>
      </c>
      <c r="N10" s="20"/>
    </row>
    <row r="11" spans="1:14" ht="24" customHeight="1">
      <c r="A11" s="11">
        <v>1977</v>
      </c>
      <c r="B11" s="18">
        <v>286</v>
      </c>
      <c r="C11" s="19">
        <f>B11-B10</f>
        <v>20</v>
      </c>
      <c r="D11" s="21">
        <v>3.35</v>
      </c>
      <c r="E11" s="22" t="s">
        <v>17</v>
      </c>
      <c r="F11" s="21"/>
      <c r="G11" s="25"/>
      <c r="H11" s="3"/>
      <c r="I11" s="18">
        <v>199</v>
      </c>
      <c r="J11" s="17">
        <v>-24</v>
      </c>
      <c r="K11" s="21"/>
      <c r="L11" s="22" t="s">
        <v>18</v>
      </c>
      <c r="M11" s="21">
        <v>9.02</v>
      </c>
      <c r="N11" s="23">
        <f>M11-M10</f>
        <v>0.7899999999999991</v>
      </c>
    </row>
    <row r="12" spans="1:14" ht="23.25" customHeight="1">
      <c r="A12" s="11">
        <v>1978</v>
      </c>
      <c r="B12" s="18">
        <v>316</v>
      </c>
      <c r="C12" s="19">
        <f aca="true" t="shared" si="0" ref="C12:C27">B12-B11</f>
        <v>30</v>
      </c>
      <c r="D12" s="21"/>
      <c r="E12" s="20"/>
      <c r="F12" s="21"/>
      <c r="G12" s="23"/>
      <c r="H12" s="3"/>
      <c r="I12" s="18">
        <v>199</v>
      </c>
      <c r="J12" s="17">
        <v>0</v>
      </c>
      <c r="K12" s="21"/>
      <c r="L12" s="20"/>
      <c r="M12" s="21">
        <v>9.48</v>
      </c>
      <c r="N12" s="23">
        <f aca="true" t="shared" si="1" ref="N12:N27">M12-M11</f>
        <v>0.46000000000000085</v>
      </c>
    </row>
    <row r="13" spans="1:14" ht="24" customHeight="1">
      <c r="A13" s="11">
        <v>1979</v>
      </c>
      <c r="B13" s="18">
        <v>310</v>
      </c>
      <c r="C13" s="19">
        <f t="shared" si="0"/>
        <v>-6</v>
      </c>
      <c r="D13" s="21"/>
      <c r="E13" s="20"/>
      <c r="F13" s="21"/>
      <c r="G13" s="23"/>
      <c r="H13" s="3"/>
      <c r="I13" s="18">
        <v>194</v>
      </c>
      <c r="J13" s="17">
        <v>-5</v>
      </c>
      <c r="K13" s="21"/>
      <c r="L13" s="20"/>
      <c r="M13" s="21">
        <v>9.85</v>
      </c>
      <c r="N13" s="23">
        <f t="shared" si="1"/>
        <v>0.3699999999999992</v>
      </c>
    </row>
    <row r="14" spans="1:14" ht="23.25" customHeight="1">
      <c r="A14" s="11">
        <v>1980</v>
      </c>
      <c r="B14" s="18">
        <v>300</v>
      </c>
      <c r="C14" s="19">
        <f t="shared" si="0"/>
        <v>-10</v>
      </c>
      <c r="D14" s="21"/>
      <c r="E14" s="20"/>
      <c r="F14" s="21"/>
      <c r="G14" s="23"/>
      <c r="H14" s="3"/>
      <c r="I14" s="18">
        <v>170</v>
      </c>
      <c r="J14" s="17">
        <v>-24</v>
      </c>
      <c r="K14" s="21"/>
      <c r="L14" s="20"/>
      <c r="M14" s="21">
        <v>10.57</v>
      </c>
      <c r="N14" s="23">
        <f t="shared" si="1"/>
        <v>0.7200000000000006</v>
      </c>
    </row>
    <row r="15" spans="1:14" ht="24" customHeight="1">
      <c r="A15" s="11">
        <v>1981</v>
      </c>
      <c r="B15" s="18">
        <v>299</v>
      </c>
      <c r="C15" s="19">
        <f t="shared" si="0"/>
        <v>-1</v>
      </c>
      <c r="D15" s="21">
        <v>4.5</v>
      </c>
      <c r="E15" s="20"/>
      <c r="F15" s="21"/>
      <c r="G15" s="23"/>
      <c r="H15" s="3"/>
      <c r="I15" s="18">
        <v>132</v>
      </c>
      <c r="J15" s="17">
        <v>-38</v>
      </c>
      <c r="K15" s="21"/>
      <c r="L15" s="20"/>
      <c r="M15" s="21">
        <v>11.8</v>
      </c>
      <c r="N15" s="23">
        <f t="shared" si="1"/>
        <v>1.2300000000000004</v>
      </c>
    </row>
    <row r="16" spans="1:14" ht="23.25" customHeight="1">
      <c r="A16" s="11">
        <v>1982</v>
      </c>
      <c r="B16" s="18">
        <v>290</v>
      </c>
      <c r="C16" s="19">
        <f t="shared" si="0"/>
        <v>-9</v>
      </c>
      <c r="D16" s="21">
        <v>4.75</v>
      </c>
      <c r="E16" s="23">
        <f>D16-D15</f>
        <v>0.25</v>
      </c>
      <c r="F16" s="21"/>
      <c r="G16" s="23"/>
      <c r="H16" s="3"/>
      <c r="I16" s="18">
        <v>131</v>
      </c>
      <c r="J16" s="17">
        <v>-1</v>
      </c>
      <c r="K16" s="21">
        <v>10.4</v>
      </c>
      <c r="L16" s="20"/>
      <c r="M16" s="21">
        <v>12.26</v>
      </c>
      <c r="N16" s="23">
        <f t="shared" si="1"/>
        <v>0.4599999999999991</v>
      </c>
    </row>
    <row r="17" spans="1:14" ht="24" customHeight="1">
      <c r="A17" s="11">
        <v>1983</v>
      </c>
      <c r="B17" s="18">
        <v>265</v>
      </c>
      <c r="C17" s="19">
        <f t="shared" si="0"/>
        <v>-25</v>
      </c>
      <c r="D17" s="21">
        <v>5.05</v>
      </c>
      <c r="E17" s="23">
        <f aca="true" t="shared" si="2" ref="E17:E32">D17-D16</f>
        <v>0.2999999999999998</v>
      </c>
      <c r="F17" s="21"/>
      <c r="G17" s="23"/>
      <c r="H17" s="3"/>
      <c r="I17" s="18">
        <v>110</v>
      </c>
      <c r="J17" s="17">
        <v>-21</v>
      </c>
      <c r="K17" s="16" t="s">
        <v>19</v>
      </c>
      <c r="L17" s="23">
        <f>K17-K16</f>
        <v>0.5499999999999989</v>
      </c>
      <c r="M17" s="21">
        <v>12.8</v>
      </c>
      <c r="N17" s="23">
        <f t="shared" si="1"/>
        <v>0.5400000000000009</v>
      </c>
    </row>
    <row r="18" spans="1:14" ht="23.25" customHeight="1">
      <c r="A18" s="11">
        <v>1984</v>
      </c>
      <c r="B18" s="18">
        <v>257</v>
      </c>
      <c r="C18" s="19">
        <f t="shared" si="0"/>
        <v>-8</v>
      </c>
      <c r="D18" s="21">
        <v>5.4</v>
      </c>
      <c r="E18" s="23">
        <f t="shared" si="2"/>
        <v>0.35000000000000053</v>
      </c>
      <c r="F18" s="21">
        <v>5.15</v>
      </c>
      <c r="G18" s="23" t="s">
        <v>20</v>
      </c>
      <c r="H18" s="3"/>
      <c r="I18" s="18">
        <v>108</v>
      </c>
      <c r="J18" s="17">
        <v>-2</v>
      </c>
      <c r="K18" s="16" t="s">
        <v>21</v>
      </c>
      <c r="L18" s="23">
        <f aca="true" t="shared" si="3" ref="L18:L32">K18-K17</f>
        <v>0.25</v>
      </c>
      <c r="M18" s="21">
        <v>13.16</v>
      </c>
      <c r="N18" s="23">
        <f t="shared" si="1"/>
        <v>0.35999999999999943</v>
      </c>
    </row>
    <row r="19" spans="1:14" ht="24" customHeight="1">
      <c r="A19" s="11">
        <v>1985</v>
      </c>
      <c r="B19" s="18">
        <v>232</v>
      </c>
      <c r="C19" s="19">
        <f t="shared" si="0"/>
        <v>-25</v>
      </c>
      <c r="D19" s="21">
        <v>5.75</v>
      </c>
      <c r="E19" s="23">
        <f t="shared" si="2"/>
        <v>0.34999999999999964</v>
      </c>
      <c r="F19" s="21">
        <v>5.41</v>
      </c>
      <c r="G19" s="23">
        <f>F19-F18</f>
        <v>0.2599999999999998</v>
      </c>
      <c r="H19" s="3"/>
      <c r="I19" s="18">
        <v>99</v>
      </c>
      <c r="J19" s="17">
        <v>-9</v>
      </c>
      <c r="K19" s="16" t="s">
        <v>22</v>
      </c>
      <c r="L19" s="23">
        <f t="shared" si="3"/>
        <v>0.25</v>
      </c>
      <c r="M19" s="21">
        <v>13.74</v>
      </c>
      <c r="N19" s="23">
        <f t="shared" si="1"/>
        <v>0.5800000000000001</v>
      </c>
    </row>
    <row r="20" spans="1:14" ht="23.25" customHeight="1">
      <c r="A20" s="11">
        <v>1986</v>
      </c>
      <c r="B20" s="18">
        <v>214</v>
      </c>
      <c r="C20" s="19">
        <f t="shared" si="0"/>
        <v>-18</v>
      </c>
      <c r="D20" s="21">
        <v>6.2</v>
      </c>
      <c r="E20" s="23">
        <f t="shared" si="2"/>
        <v>0.4500000000000002</v>
      </c>
      <c r="F20" s="21">
        <v>5.64</v>
      </c>
      <c r="G20" s="23">
        <f aca="true" t="shared" si="4" ref="G20:G32">F20-F19</f>
        <v>0.22999999999999954</v>
      </c>
      <c r="H20" s="3"/>
      <c r="I20" s="18">
        <v>98</v>
      </c>
      <c r="J20" s="17">
        <v>-1</v>
      </c>
      <c r="K20" s="16" t="s">
        <v>23</v>
      </c>
      <c r="L20" s="23">
        <f t="shared" si="3"/>
        <v>0.40000000000000036</v>
      </c>
      <c r="M20" s="21">
        <v>14.2</v>
      </c>
      <c r="N20" s="23">
        <f t="shared" si="1"/>
        <v>0.4599999999999991</v>
      </c>
    </row>
    <row r="21" spans="1:14" ht="24" customHeight="1">
      <c r="A21" s="11">
        <v>1987</v>
      </c>
      <c r="B21" s="18">
        <v>206</v>
      </c>
      <c r="C21" s="19">
        <f t="shared" si="0"/>
        <v>-8</v>
      </c>
      <c r="D21" s="21">
        <v>6.5</v>
      </c>
      <c r="E21" s="23">
        <f t="shared" si="2"/>
        <v>0.2999999999999998</v>
      </c>
      <c r="F21" s="21">
        <v>5.95</v>
      </c>
      <c r="G21" s="23">
        <f t="shared" si="4"/>
        <v>0.3100000000000005</v>
      </c>
      <c r="H21" s="3"/>
      <c r="I21" s="18">
        <v>85</v>
      </c>
      <c r="J21" s="17">
        <v>-13</v>
      </c>
      <c r="K21" s="16" t="s">
        <v>24</v>
      </c>
      <c r="L21" s="23">
        <f t="shared" si="3"/>
        <v>0.370000000000001</v>
      </c>
      <c r="M21" s="21">
        <v>15.4</v>
      </c>
      <c r="N21" s="23">
        <f t="shared" si="1"/>
        <v>1.200000000000001</v>
      </c>
    </row>
    <row r="22" spans="1:14" ht="23.25" customHeight="1">
      <c r="A22" s="11">
        <v>1988</v>
      </c>
      <c r="B22" s="18">
        <v>204</v>
      </c>
      <c r="C22" s="19">
        <f t="shared" si="0"/>
        <v>-2</v>
      </c>
      <c r="D22" s="21">
        <v>6.8</v>
      </c>
      <c r="E22" s="23">
        <f t="shared" si="2"/>
        <v>0.2999999999999998</v>
      </c>
      <c r="F22" s="21">
        <v>6.17</v>
      </c>
      <c r="G22" s="23">
        <f t="shared" si="4"/>
        <v>0.21999999999999975</v>
      </c>
      <c r="H22" s="3"/>
      <c r="I22" s="18">
        <v>73</v>
      </c>
      <c r="J22" s="17">
        <v>-12</v>
      </c>
      <c r="K22" s="16" t="s">
        <v>25</v>
      </c>
      <c r="L22" s="23">
        <f t="shared" si="3"/>
        <v>0.3199999999999985</v>
      </c>
      <c r="M22" s="21">
        <v>16.08</v>
      </c>
      <c r="N22" s="23">
        <f t="shared" si="1"/>
        <v>0.6799999999999979</v>
      </c>
    </row>
    <row r="23" spans="1:14" ht="24" customHeight="1">
      <c r="A23" s="11">
        <v>1989</v>
      </c>
      <c r="B23" s="18">
        <v>204</v>
      </c>
      <c r="C23" s="19">
        <f t="shared" si="0"/>
        <v>0</v>
      </c>
      <c r="D23" s="21">
        <v>7.05</v>
      </c>
      <c r="E23" s="23">
        <f t="shared" si="2"/>
        <v>0.25</v>
      </c>
      <c r="F23" s="21">
        <v>6.3</v>
      </c>
      <c r="G23" s="23">
        <f t="shared" si="4"/>
        <v>0.1299999999999999</v>
      </c>
      <c r="H23" s="3"/>
      <c r="I23" s="18">
        <v>69</v>
      </c>
      <c r="J23" s="17">
        <v>-4</v>
      </c>
      <c r="K23" s="16" t="s">
        <v>26</v>
      </c>
      <c r="L23" s="23">
        <f t="shared" si="3"/>
        <v>0.39000000000000057</v>
      </c>
      <c r="M23" s="21">
        <v>16.55</v>
      </c>
      <c r="N23" s="23">
        <f t="shared" si="1"/>
        <v>0.4700000000000024</v>
      </c>
    </row>
    <row r="24" spans="1:14" ht="23.25" customHeight="1">
      <c r="A24" s="11">
        <v>1990</v>
      </c>
      <c r="B24" s="18">
        <v>201</v>
      </c>
      <c r="C24" s="19">
        <f t="shared" si="0"/>
        <v>-3</v>
      </c>
      <c r="D24" s="21">
        <v>7.28</v>
      </c>
      <c r="E24" s="23">
        <f t="shared" si="2"/>
        <v>0.23000000000000043</v>
      </c>
      <c r="F24" s="21">
        <v>6.5</v>
      </c>
      <c r="G24" s="23">
        <f t="shared" si="4"/>
        <v>0.20000000000000018</v>
      </c>
      <c r="H24" s="3"/>
      <c r="I24" s="18">
        <v>67</v>
      </c>
      <c r="J24" s="17">
        <v>-2</v>
      </c>
      <c r="K24" s="16" t="s">
        <v>27</v>
      </c>
      <c r="L24" s="23">
        <f t="shared" si="3"/>
        <v>0.5600000000000005</v>
      </c>
      <c r="M24" s="21">
        <v>16.84</v>
      </c>
      <c r="N24" s="23">
        <f t="shared" si="1"/>
        <v>0.28999999999999915</v>
      </c>
    </row>
    <row r="25" spans="1:16" ht="24" customHeight="1">
      <c r="A25" s="11">
        <v>1991</v>
      </c>
      <c r="B25" s="18">
        <v>187</v>
      </c>
      <c r="C25" s="19">
        <f t="shared" si="0"/>
        <v>-14</v>
      </c>
      <c r="D25" s="21">
        <v>7.64</v>
      </c>
      <c r="E25" s="23">
        <f t="shared" si="2"/>
        <v>0.35999999999999943</v>
      </c>
      <c r="F25" s="21">
        <v>6.87</v>
      </c>
      <c r="G25" s="23">
        <f t="shared" si="4"/>
        <v>0.3700000000000001</v>
      </c>
      <c r="H25" s="3"/>
      <c r="I25" s="18">
        <v>67</v>
      </c>
      <c r="J25" s="17">
        <v>0</v>
      </c>
      <c r="K25" s="16" t="s">
        <v>28</v>
      </c>
      <c r="L25" s="23">
        <f>K25-K24</f>
        <v>0.16999999999999993</v>
      </c>
      <c r="M25" s="21">
        <v>17.31</v>
      </c>
      <c r="N25" s="23">
        <f t="shared" si="1"/>
        <v>0.46999999999999886</v>
      </c>
      <c r="P25" s="2"/>
    </row>
    <row r="26" spans="1:14" ht="23.25" customHeight="1">
      <c r="A26" s="11">
        <v>1992</v>
      </c>
      <c r="B26" s="18">
        <v>149</v>
      </c>
      <c r="C26" s="19">
        <f t="shared" si="0"/>
        <v>-38</v>
      </c>
      <c r="D26" s="21">
        <v>8.25</v>
      </c>
      <c r="E26" s="23">
        <f t="shared" si="2"/>
        <v>0.6100000000000003</v>
      </c>
      <c r="F26" s="21">
        <v>7.61</v>
      </c>
      <c r="G26" s="23">
        <f t="shared" si="4"/>
        <v>0.7400000000000002</v>
      </c>
      <c r="H26" s="3"/>
      <c r="I26" s="18">
        <v>67</v>
      </c>
      <c r="J26" s="17">
        <v>0</v>
      </c>
      <c r="K26" s="16" t="s">
        <v>29</v>
      </c>
      <c r="L26" s="23">
        <f t="shared" si="3"/>
        <v>0.1899999999999995</v>
      </c>
      <c r="M26" s="21">
        <v>17.78</v>
      </c>
      <c r="N26" s="23">
        <f t="shared" si="1"/>
        <v>0.4700000000000024</v>
      </c>
    </row>
    <row r="27" spans="1:17" ht="24" customHeight="1">
      <c r="A27" s="11">
        <v>1993</v>
      </c>
      <c r="B27" s="18">
        <v>124</v>
      </c>
      <c r="C27" s="19">
        <f t="shared" si="0"/>
        <v>-25</v>
      </c>
      <c r="D27" s="21">
        <v>8.86</v>
      </c>
      <c r="E27" s="23">
        <f t="shared" si="2"/>
        <v>0.6099999999999994</v>
      </c>
      <c r="F27" s="21">
        <v>8.44</v>
      </c>
      <c r="G27" s="23">
        <f t="shared" si="4"/>
        <v>0.8299999999999992</v>
      </c>
      <c r="H27" s="3"/>
      <c r="I27" s="18">
        <v>66</v>
      </c>
      <c r="J27" s="17">
        <v>-1</v>
      </c>
      <c r="K27" s="16" t="s">
        <v>30</v>
      </c>
      <c r="L27" s="23">
        <f t="shared" si="3"/>
        <v>0.17999999999999972</v>
      </c>
      <c r="M27" s="21">
        <v>18.14</v>
      </c>
      <c r="N27" s="23">
        <f t="shared" si="1"/>
        <v>0.35999999999999943</v>
      </c>
      <c r="Q27" s="26"/>
    </row>
    <row r="28" spans="1:14" ht="23.25" customHeight="1">
      <c r="A28" s="11">
        <v>1994</v>
      </c>
      <c r="B28" s="18">
        <v>115</v>
      </c>
      <c r="C28" s="19">
        <f>B28-B27</f>
        <v>-9</v>
      </c>
      <c r="D28" s="21">
        <v>9.27</v>
      </c>
      <c r="E28" s="23">
        <f t="shared" si="2"/>
        <v>0.41000000000000014</v>
      </c>
      <c r="F28" s="21">
        <v>8.87</v>
      </c>
      <c r="G28" s="23">
        <f t="shared" si="4"/>
        <v>0.4299999999999997</v>
      </c>
      <c r="H28" s="3"/>
      <c r="I28" s="18">
        <v>63</v>
      </c>
      <c r="J28" s="17">
        <v>-3</v>
      </c>
      <c r="K28" s="16" t="s">
        <v>31</v>
      </c>
      <c r="L28" s="23">
        <f t="shared" si="3"/>
        <v>0.21000000000000085</v>
      </c>
      <c r="M28" s="21">
        <v>18.38</v>
      </c>
      <c r="N28" s="23">
        <f>M28-M27</f>
        <v>0.23999999999999844</v>
      </c>
    </row>
    <row r="29" spans="1:14" ht="24" customHeight="1">
      <c r="A29" s="11">
        <v>1995</v>
      </c>
      <c r="B29" s="18">
        <v>115</v>
      </c>
      <c r="C29" s="19">
        <f>B29-B28</f>
        <v>0</v>
      </c>
      <c r="D29" s="21">
        <v>9.46</v>
      </c>
      <c r="E29" s="23">
        <f t="shared" si="2"/>
        <v>0.19000000000000128</v>
      </c>
      <c r="F29" s="21">
        <v>9.06</v>
      </c>
      <c r="G29" s="23">
        <f t="shared" si="4"/>
        <v>0.19000000000000128</v>
      </c>
      <c r="H29" s="3"/>
      <c r="I29" s="18">
        <v>63</v>
      </c>
      <c r="J29" s="17">
        <v>0</v>
      </c>
      <c r="K29" s="16" t="s">
        <v>32</v>
      </c>
      <c r="L29" s="23">
        <f t="shared" si="3"/>
        <v>0.1999999999999993</v>
      </c>
      <c r="M29" s="21">
        <v>18.72</v>
      </c>
      <c r="N29" s="23">
        <f>M29-M28</f>
        <v>0.33999999999999986</v>
      </c>
    </row>
    <row r="30" spans="1:14" ht="23.25" customHeight="1">
      <c r="A30" s="11">
        <v>1996</v>
      </c>
      <c r="B30" s="18">
        <v>90</v>
      </c>
      <c r="C30" s="19">
        <f>B30-B29</f>
        <v>-25</v>
      </c>
      <c r="D30" s="21">
        <v>10.28</v>
      </c>
      <c r="E30" s="23">
        <f t="shared" si="2"/>
        <v>0.8199999999999985</v>
      </c>
      <c r="F30" s="21">
        <v>10.42</v>
      </c>
      <c r="G30" s="23">
        <f t="shared" si="4"/>
        <v>1.3599999999999994</v>
      </c>
      <c r="H30" s="3"/>
      <c r="I30" s="18">
        <v>63</v>
      </c>
      <c r="J30" s="17">
        <v>0</v>
      </c>
      <c r="K30" s="16" t="s">
        <v>33</v>
      </c>
      <c r="L30" s="23">
        <f t="shared" si="3"/>
        <v>0.19000000000000128</v>
      </c>
      <c r="M30" s="21">
        <v>19</v>
      </c>
      <c r="N30" s="23">
        <f>M30-M29</f>
        <v>0.28000000000000114</v>
      </c>
    </row>
    <row r="31" spans="1:14" ht="24" customHeight="1">
      <c r="A31" s="11">
        <v>1997</v>
      </c>
      <c r="B31" s="18">
        <v>83</v>
      </c>
      <c r="C31" s="19">
        <f>B31-B30</f>
        <v>-7</v>
      </c>
      <c r="D31" s="21">
        <v>10.7</v>
      </c>
      <c r="E31" s="23">
        <f t="shared" si="2"/>
        <v>0.41999999999999993</v>
      </c>
      <c r="F31" s="21">
        <v>11.03</v>
      </c>
      <c r="G31" s="23">
        <f t="shared" si="4"/>
        <v>0.6099999999999994</v>
      </c>
      <c r="H31" s="3"/>
      <c r="I31" s="18">
        <v>62</v>
      </c>
      <c r="J31" s="17">
        <v>-1</v>
      </c>
      <c r="K31" s="16" t="s">
        <v>34</v>
      </c>
      <c r="L31" s="23">
        <f t="shared" si="3"/>
        <v>0.20999999999999908</v>
      </c>
      <c r="M31" s="21">
        <v>19.4</v>
      </c>
      <c r="N31" s="23">
        <f>M31-M30</f>
        <v>0.3999999999999986</v>
      </c>
    </row>
    <row r="32" spans="1:14" ht="23.25" customHeight="1">
      <c r="A32" s="11">
        <v>1998</v>
      </c>
      <c r="B32" s="18">
        <v>70</v>
      </c>
      <c r="C32" s="19">
        <f>B32-B31</f>
        <v>-13</v>
      </c>
      <c r="D32" s="21">
        <v>11.31</v>
      </c>
      <c r="E32" s="23">
        <f t="shared" si="2"/>
        <v>0.6100000000000012</v>
      </c>
      <c r="F32" s="21">
        <v>12.07</v>
      </c>
      <c r="G32" s="23">
        <f t="shared" si="4"/>
        <v>1.040000000000001</v>
      </c>
      <c r="H32" s="3"/>
      <c r="I32" s="18">
        <v>61</v>
      </c>
      <c r="J32" s="17">
        <v>-1</v>
      </c>
      <c r="K32" s="16" t="s">
        <v>35</v>
      </c>
      <c r="L32" s="23">
        <f t="shared" si="3"/>
        <v>0.16000000000000014</v>
      </c>
      <c r="M32" s="21">
        <v>19.74</v>
      </c>
      <c r="N32" s="23">
        <f>M32-M31</f>
        <v>0.33999999999999986</v>
      </c>
    </row>
    <row r="33" spans="1:14" ht="24" customHeight="1">
      <c r="A33" s="11">
        <v>1999</v>
      </c>
      <c r="B33" s="18">
        <v>69</v>
      </c>
      <c r="C33" s="19">
        <f aca="true" t="shared" si="5" ref="C33:C39">B33-B32</f>
        <v>-1</v>
      </c>
      <c r="D33" s="21">
        <v>11.61</v>
      </c>
      <c r="E33" s="23">
        <f aca="true" t="shared" si="6" ref="E33:E47">D33-D32</f>
        <v>0.29999999999999893</v>
      </c>
      <c r="F33" s="21">
        <v>12.48</v>
      </c>
      <c r="G33" s="23">
        <f aca="true" t="shared" si="7" ref="G33:G43">F33-F32</f>
        <v>0.41000000000000014</v>
      </c>
      <c r="H33" s="3"/>
      <c r="I33" s="18">
        <v>60</v>
      </c>
      <c r="J33" s="17">
        <v>-1</v>
      </c>
      <c r="K33" s="16" t="s">
        <v>36</v>
      </c>
      <c r="L33" s="23">
        <f aca="true" t="shared" si="8" ref="L33:L41">K33-K32</f>
        <v>0.25</v>
      </c>
      <c r="M33" s="21">
        <v>19.91</v>
      </c>
      <c r="N33" s="23">
        <f aca="true" t="shared" si="9" ref="N33:N41">M33-M32</f>
        <v>0.1700000000000017</v>
      </c>
    </row>
    <row r="34" spans="1:14" ht="24" customHeight="1">
      <c r="A34" s="11">
        <v>2000</v>
      </c>
      <c r="B34" s="18">
        <v>64</v>
      </c>
      <c r="C34" s="19">
        <f t="shared" si="5"/>
        <v>-5</v>
      </c>
      <c r="D34" s="34" t="s">
        <v>41</v>
      </c>
      <c r="E34" s="23"/>
      <c r="F34" s="21">
        <v>13.24</v>
      </c>
      <c r="G34" s="23">
        <f t="shared" si="7"/>
        <v>0.7599999999999998</v>
      </c>
      <c r="H34" s="3"/>
      <c r="I34" s="18">
        <v>55</v>
      </c>
      <c r="J34" s="17">
        <v>-5</v>
      </c>
      <c r="K34" s="34" t="s">
        <v>41</v>
      </c>
      <c r="L34" s="23"/>
      <c r="M34" s="21">
        <v>20.15</v>
      </c>
      <c r="N34" s="23">
        <f t="shared" si="9"/>
        <v>0.23999999999999844</v>
      </c>
    </row>
    <row r="35" spans="1:14" ht="24" customHeight="1">
      <c r="A35" s="11">
        <v>2001</v>
      </c>
      <c r="B35" s="18">
        <v>61</v>
      </c>
      <c r="C35" s="19">
        <f t="shared" si="5"/>
        <v>-3</v>
      </c>
      <c r="D35" s="34" t="s">
        <v>41</v>
      </c>
      <c r="E35" s="23"/>
      <c r="F35" s="21">
        <v>13.85</v>
      </c>
      <c r="G35" s="23">
        <f t="shared" si="7"/>
        <v>0.6099999999999994</v>
      </c>
      <c r="H35" s="3"/>
      <c r="I35" s="18">
        <v>47</v>
      </c>
      <c r="J35" s="17">
        <v>-8</v>
      </c>
      <c r="K35" s="34" t="s">
        <v>41</v>
      </c>
      <c r="L35" s="23"/>
      <c r="M35" s="21">
        <v>20.68</v>
      </c>
      <c r="N35" s="23">
        <f t="shared" si="9"/>
        <v>0.5300000000000011</v>
      </c>
    </row>
    <row r="36" spans="1:14" ht="24" customHeight="1">
      <c r="A36" s="11">
        <v>2002</v>
      </c>
      <c r="B36" s="18">
        <v>60</v>
      </c>
      <c r="C36" s="19">
        <f t="shared" si="5"/>
        <v>-1</v>
      </c>
      <c r="D36" s="34" t="s">
        <v>41</v>
      </c>
      <c r="E36" s="23"/>
      <c r="F36" s="21">
        <v>14.25</v>
      </c>
      <c r="G36" s="23">
        <f t="shared" si="7"/>
        <v>0.40000000000000036</v>
      </c>
      <c r="H36" s="3"/>
      <c r="I36" s="18">
        <v>46</v>
      </c>
      <c r="J36" s="17">
        <v>-1</v>
      </c>
      <c r="K36" s="34" t="s">
        <v>41</v>
      </c>
      <c r="L36" s="23"/>
      <c r="M36" s="21">
        <v>21.12</v>
      </c>
      <c r="N36" s="23">
        <f t="shared" si="9"/>
        <v>0.4400000000000013</v>
      </c>
    </row>
    <row r="37" spans="1:14" ht="24" customHeight="1">
      <c r="A37" s="11">
        <v>2003</v>
      </c>
      <c r="B37" s="18">
        <v>59</v>
      </c>
      <c r="C37" s="19">
        <f t="shared" si="5"/>
        <v>-1</v>
      </c>
      <c r="D37" s="21">
        <v>14.05</v>
      </c>
      <c r="E37" s="23">
        <f>D37-D33</f>
        <v>2.4400000000000013</v>
      </c>
      <c r="F37" s="21">
        <v>14.54</v>
      </c>
      <c r="G37" s="23">
        <f t="shared" si="7"/>
        <v>0.28999999999999915</v>
      </c>
      <c r="H37" s="3"/>
      <c r="I37" s="18">
        <v>44</v>
      </c>
      <c r="J37" s="17">
        <v>-3</v>
      </c>
      <c r="K37" s="16" t="s">
        <v>37</v>
      </c>
      <c r="L37" s="23">
        <f>K37-K33</f>
        <v>1.2199999999999989</v>
      </c>
      <c r="M37" s="21">
        <v>21.37</v>
      </c>
      <c r="N37" s="23">
        <f t="shared" si="9"/>
        <v>0.25</v>
      </c>
    </row>
    <row r="38" spans="1:14" ht="24" customHeight="1">
      <c r="A38" s="11">
        <v>2004</v>
      </c>
      <c r="B38" s="18">
        <v>56</v>
      </c>
      <c r="C38" s="19">
        <f t="shared" si="5"/>
        <v>-3</v>
      </c>
      <c r="D38" s="21">
        <v>14.5</v>
      </c>
      <c r="E38" s="23">
        <f t="shared" si="6"/>
        <v>0.4499999999999993</v>
      </c>
      <c r="F38" s="21">
        <v>15.13</v>
      </c>
      <c r="G38" s="23">
        <f t="shared" si="7"/>
        <v>0.5900000000000016</v>
      </c>
      <c r="H38" s="3"/>
      <c r="I38" s="18">
        <v>40</v>
      </c>
      <c r="J38" s="17">
        <v>-3</v>
      </c>
      <c r="K38" s="16" t="s">
        <v>38</v>
      </c>
      <c r="L38" s="23">
        <f t="shared" si="8"/>
        <v>0.35999999999999943</v>
      </c>
      <c r="M38" s="21">
        <v>22.31</v>
      </c>
      <c r="N38" s="23">
        <f t="shared" si="9"/>
        <v>0.9399999999999977</v>
      </c>
    </row>
    <row r="39" spans="1:14" ht="23.25" customHeight="1">
      <c r="A39" s="11">
        <v>2005</v>
      </c>
      <c r="B39" s="27">
        <v>53</v>
      </c>
      <c r="C39" s="28">
        <f t="shared" si="5"/>
        <v>-3</v>
      </c>
      <c r="D39" s="29">
        <v>15.04</v>
      </c>
      <c r="E39" s="30">
        <f t="shared" si="6"/>
        <v>0.5399999999999991</v>
      </c>
      <c r="F39" s="29">
        <v>15.76</v>
      </c>
      <c r="G39" s="30">
        <f t="shared" si="7"/>
        <v>0.629999999999999</v>
      </c>
      <c r="H39" s="31"/>
      <c r="I39" s="27">
        <v>37</v>
      </c>
      <c r="J39" s="32">
        <v>-3</v>
      </c>
      <c r="K39" s="33" t="s">
        <v>39</v>
      </c>
      <c r="L39" s="30">
        <f t="shared" si="8"/>
        <v>0.43000000000000327</v>
      </c>
      <c r="M39" s="29">
        <v>23.1</v>
      </c>
      <c r="N39" s="30">
        <f t="shared" si="9"/>
        <v>0.7900000000000027</v>
      </c>
    </row>
    <row r="40" spans="1:14" ht="23.25" customHeight="1">
      <c r="A40" s="11">
        <v>2006</v>
      </c>
      <c r="B40" s="18">
        <v>52</v>
      </c>
      <c r="C40" s="19">
        <v>-1</v>
      </c>
      <c r="D40" s="21">
        <v>15.3</v>
      </c>
      <c r="E40" s="30">
        <f t="shared" si="6"/>
        <v>0.26000000000000156</v>
      </c>
      <c r="F40" s="21">
        <v>16.08</v>
      </c>
      <c r="G40" s="30">
        <f t="shared" si="7"/>
        <v>0.3199999999999985</v>
      </c>
      <c r="H40" s="3"/>
      <c r="I40" s="18">
        <v>37</v>
      </c>
      <c r="J40" s="17">
        <v>0</v>
      </c>
      <c r="K40" s="16" t="s">
        <v>40</v>
      </c>
      <c r="L40" s="30">
        <f t="shared" si="8"/>
        <v>0.14999999999999858</v>
      </c>
      <c r="M40" s="21">
        <v>23.34</v>
      </c>
      <c r="N40" s="30">
        <f t="shared" si="9"/>
        <v>0.23999999999999844</v>
      </c>
    </row>
    <row r="41" spans="1:14" ht="23.25" customHeight="1">
      <c r="A41" s="11">
        <v>2007</v>
      </c>
      <c r="B41" s="18">
        <v>36</v>
      </c>
      <c r="C41" s="19">
        <v>-15</v>
      </c>
      <c r="D41" s="21">
        <v>16.16</v>
      </c>
      <c r="E41" s="30">
        <f t="shared" si="6"/>
        <v>0.8599999999999994</v>
      </c>
      <c r="F41" s="21">
        <v>18.07</v>
      </c>
      <c r="G41" s="30">
        <f t="shared" si="7"/>
        <v>1.990000000000002</v>
      </c>
      <c r="H41" s="3"/>
      <c r="I41" s="18">
        <v>37</v>
      </c>
      <c r="J41" s="17">
        <v>0</v>
      </c>
      <c r="K41" s="16" t="s">
        <v>42</v>
      </c>
      <c r="L41" s="23">
        <f t="shared" si="8"/>
        <v>0.19000000000000128</v>
      </c>
      <c r="M41" s="21">
        <v>23.64</v>
      </c>
      <c r="N41" s="23">
        <f t="shared" si="9"/>
        <v>0.3000000000000007</v>
      </c>
    </row>
    <row r="42" spans="1:14" ht="23.25" customHeight="1">
      <c r="A42" s="11">
        <v>2008</v>
      </c>
      <c r="B42" s="18">
        <v>32</v>
      </c>
      <c r="C42" s="19">
        <v>-5</v>
      </c>
      <c r="D42" s="21">
        <v>16.86</v>
      </c>
      <c r="E42" s="30">
        <f t="shared" si="6"/>
        <v>0.6999999999999993</v>
      </c>
      <c r="F42" s="21">
        <v>18.84</v>
      </c>
      <c r="G42" s="30">
        <f t="shared" si="7"/>
        <v>0.7699999999999996</v>
      </c>
      <c r="H42" s="3"/>
      <c r="I42" s="47" t="s">
        <v>43</v>
      </c>
      <c r="J42" s="37"/>
      <c r="K42" s="38"/>
      <c r="L42" s="39"/>
      <c r="M42" s="39"/>
      <c r="N42" s="40"/>
    </row>
    <row r="43" spans="1:14" ht="23.25" customHeight="1">
      <c r="A43" s="11">
        <v>2009</v>
      </c>
      <c r="B43" s="18">
        <v>32</v>
      </c>
      <c r="C43" s="19">
        <v>0</v>
      </c>
      <c r="D43" s="21">
        <v>17.37</v>
      </c>
      <c r="E43" s="30">
        <f t="shared" si="6"/>
        <v>0.5100000000000016</v>
      </c>
      <c r="F43" s="46">
        <v>19.18</v>
      </c>
      <c r="G43" s="36">
        <f t="shared" si="7"/>
        <v>0.33999999999999986</v>
      </c>
      <c r="H43" s="3"/>
      <c r="I43" s="41"/>
      <c r="J43" s="37"/>
      <c r="K43" s="38"/>
      <c r="L43" s="39"/>
      <c r="M43" s="39"/>
      <c r="N43" s="40"/>
    </row>
    <row r="44" spans="1:14" ht="24" customHeight="1">
      <c r="A44" s="11">
        <v>2010</v>
      </c>
      <c r="B44" s="18">
        <v>29</v>
      </c>
      <c r="C44" s="19">
        <v>-2</v>
      </c>
      <c r="D44" s="21">
        <v>18.44</v>
      </c>
      <c r="E44" s="30">
        <f t="shared" si="6"/>
        <v>1.0700000000000003</v>
      </c>
      <c r="F44" s="21">
        <v>20.02</v>
      </c>
      <c r="G44" s="23">
        <f aca="true" t="shared" si="10" ref="G44:G54">F44-F43</f>
        <v>0.8399999999999999</v>
      </c>
      <c r="H44" s="3"/>
      <c r="I44" s="41"/>
      <c r="J44" s="37"/>
      <c r="K44" s="38"/>
      <c r="L44" s="39"/>
      <c r="M44" s="39"/>
      <c r="N44" s="40"/>
    </row>
    <row r="45" spans="1:14" ht="24" customHeight="1">
      <c r="A45" s="45">
        <v>2011</v>
      </c>
      <c r="B45" s="43">
        <v>29</v>
      </c>
      <c r="C45" s="19">
        <v>0</v>
      </c>
      <c r="D45" s="35">
        <v>19.18</v>
      </c>
      <c r="E45" s="30">
        <f t="shared" si="6"/>
        <v>0.7399999999999984</v>
      </c>
      <c r="F45" s="46">
        <v>20.22</v>
      </c>
      <c r="G45" s="23">
        <f t="shared" si="10"/>
        <v>0.1999999999999993</v>
      </c>
      <c r="H45" s="3"/>
      <c r="I45" s="41"/>
      <c r="J45" s="37"/>
      <c r="K45" s="38"/>
      <c r="L45" s="39"/>
      <c r="M45" s="39"/>
      <c r="N45" s="40"/>
    </row>
    <row r="46" spans="1:14" ht="24" customHeight="1">
      <c r="A46" s="11">
        <v>2012</v>
      </c>
      <c r="B46" s="18">
        <v>29</v>
      </c>
      <c r="C46" s="19">
        <v>0</v>
      </c>
      <c r="D46" s="21">
        <v>19.74</v>
      </c>
      <c r="E46" s="30">
        <f t="shared" si="6"/>
        <v>0.5599999999999987</v>
      </c>
      <c r="F46" s="21">
        <v>20.59</v>
      </c>
      <c r="G46" s="23">
        <f t="shared" si="10"/>
        <v>0.370000000000001</v>
      </c>
      <c r="H46" s="3"/>
      <c r="I46" s="41"/>
      <c r="J46" s="37"/>
      <c r="K46" s="38"/>
      <c r="L46" s="39"/>
      <c r="M46" s="39"/>
      <c r="N46" s="40"/>
    </row>
    <row r="47" spans="1:14" ht="23.25" customHeight="1">
      <c r="A47" s="44">
        <v>2013</v>
      </c>
      <c r="B47" s="18">
        <v>28</v>
      </c>
      <c r="C47" s="19">
        <v>0</v>
      </c>
      <c r="D47" s="21">
        <v>20.54</v>
      </c>
      <c r="E47" s="23">
        <f t="shared" si="6"/>
        <v>0.8000000000000007</v>
      </c>
      <c r="F47" s="21">
        <v>21.13</v>
      </c>
      <c r="G47" s="23">
        <f t="shared" si="10"/>
        <v>0.5399999999999991</v>
      </c>
      <c r="H47" s="3"/>
      <c r="I47" s="41"/>
      <c r="J47" s="37"/>
      <c r="K47" s="38"/>
      <c r="L47" s="39"/>
      <c r="M47" s="39"/>
      <c r="N47" s="40"/>
    </row>
    <row r="48" spans="1:14" ht="24.75" customHeight="1">
      <c r="A48" s="44">
        <v>2014</v>
      </c>
      <c r="B48" s="18">
        <v>27</v>
      </c>
      <c r="C48" s="19">
        <v>-1</v>
      </c>
      <c r="D48" s="21">
        <v>21.06</v>
      </c>
      <c r="E48" s="23">
        <f>D48-D47</f>
        <v>0.5199999999999996</v>
      </c>
      <c r="F48" s="21">
        <v>22</v>
      </c>
      <c r="G48" s="23">
        <f t="shared" si="10"/>
        <v>0.870000000000001</v>
      </c>
      <c r="H48" s="3"/>
      <c r="I48" s="41"/>
      <c r="J48" s="37"/>
      <c r="K48" s="38"/>
      <c r="L48" s="39"/>
      <c r="M48" s="39"/>
      <c r="N48" s="40"/>
    </row>
    <row r="49" spans="1:14" ht="24" customHeight="1">
      <c r="A49" s="11">
        <v>2015</v>
      </c>
      <c r="B49" s="43">
        <v>27</v>
      </c>
      <c r="C49" s="67">
        <v>0</v>
      </c>
      <c r="D49" s="21">
        <v>21.63</v>
      </c>
      <c r="E49" s="54">
        <f>D49-D48</f>
        <v>0.5700000000000003</v>
      </c>
      <c r="F49" s="35">
        <v>22.38</v>
      </c>
      <c r="G49" s="54">
        <f t="shared" si="10"/>
        <v>0.379999999999999</v>
      </c>
      <c r="H49" s="3"/>
      <c r="I49" s="41"/>
      <c r="J49" s="37"/>
      <c r="K49" s="38"/>
      <c r="L49" s="39"/>
      <c r="M49" s="39"/>
      <c r="N49" s="40"/>
    </row>
    <row r="50" spans="1:14" ht="24" customHeight="1">
      <c r="A50" s="11">
        <v>2016</v>
      </c>
      <c r="B50" s="58">
        <v>26</v>
      </c>
      <c r="C50" s="57">
        <v>-1</v>
      </c>
      <c r="D50" s="50">
        <v>22.25</v>
      </c>
      <c r="E50" s="23">
        <f>D50-D49</f>
        <v>0.620000000000001</v>
      </c>
      <c r="F50" s="55">
        <v>23.21</v>
      </c>
      <c r="G50" s="23">
        <f t="shared" si="10"/>
        <v>0.8300000000000018</v>
      </c>
      <c r="H50" s="66"/>
      <c r="K50" s="1"/>
      <c r="L50" s="1"/>
      <c r="M50" s="1"/>
      <c r="N50" s="64"/>
    </row>
    <row r="51" spans="1:14" ht="24" customHeight="1">
      <c r="A51" s="11">
        <v>2017</v>
      </c>
      <c r="B51" s="51">
        <v>26</v>
      </c>
      <c r="C51" s="52">
        <v>0</v>
      </c>
      <c r="D51" s="34" t="s">
        <v>41</v>
      </c>
      <c r="F51" s="53">
        <v>23.39</v>
      </c>
      <c r="G51" s="54">
        <f t="shared" si="10"/>
        <v>0.17999999999999972</v>
      </c>
      <c r="H51" s="66"/>
      <c r="N51" s="64"/>
    </row>
    <row r="52" spans="1:14" ht="24" customHeight="1">
      <c r="A52" s="11">
        <v>2018</v>
      </c>
      <c r="B52" s="51">
        <v>26</v>
      </c>
      <c r="C52" s="57">
        <v>0</v>
      </c>
      <c r="D52" s="34" t="s">
        <v>41</v>
      </c>
      <c r="E52" s="56"/>
      <c r="F52" s="55">
        <v>23.56</v>
      </c>
      <c r="G52" s="54">
        <f t="shared" si="10"/>
        <v>0.16999999999999815</v>
      </c>
      <c r="H52" s="66"/>
      <c r="N52" s="64"/>
    </row>
    <row r="53" spans="1:14" ht="24" customHeight="1">
      <c r="A53" s="11">
        <v>2019</v>
      </c>
      <c r="B53" s="51">
        <v>26</v>
      </c>
      <c r="C53" s="57">
        <v>0</v>
      </c>
      <c r="D53" s="34" t="s">
        <v>41</v>
      </c>
      <c r="E53" s="56"/>
      <c r="F53" s="55">
        <v>23.72</v>
      </c>
      <c r="G53" s="54">
        <f t="shared" si="10"/>
        <v>0.16000000000000014</v>
      </c>
      <c r="H53" s="66"/>
      <c r="N53" s="64"/>
    </row>
    <row r="54" spans="1:14" ht="24" customHeight="1" thickBot="1">
      <c r="A54" s="11">
        <v>2020</v>
      </c>
      <c r="B54" s="51">
        <v>26</v>
      </c>
      <c r="C54" s="62">
        <v>0</v>
      </c>
      <c r="D54" s="61" t="s">
        <v>41</v>
      </c>
      <c r="E54" s="60"/>
      <c r="F54" s="53">
        <v>23.85</v>
      </c>
      <c r="G54" s="48">
        <f t="shared" si="10"/>
        <v>0.13000000000000256</v>
      </c>
      <c r="H54" s="66"/>
      <c r="L54" s="63"/>
      <c r="M54" s="63"/>
      <c r="N54" s="65"/>
    </row>
    <row r="55" spans="2:14" ht="12">
      <c r="B55" s="59"/>
      <c r="E55" s="1"/>
      <c r="F55" s="59"/>
      <c r="I55" s="59"/>
      <c r="J55" s="59"/>
      <c r="K55" s="59"/>
      <c r="N55" s="59"/>
    </row>
  </sheetData>
  <sheetProtection/>
  <mergeCells count="2">
    <mergeCell ref="A1:N1"/>
    <mergeCell ref="A2:N2"/>
  </mergeCells>
  <printOptions/>
  <pageMargins left="0.87" right="0.2362204724409449" top="0.4" bottom="0.25" header="0.25" footer="0.25"/>
  <pageSetup fitToHeight="1" fitToWidth="1" horizontalDpi="300" verticalDpi="300" orientation="portrait" paperSize="9" scale="80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StUA-MS</dc:creator>
  <cp:keywords/>
  <dc:description/>
  <cp:lastModifiedBy>Luttrup, Marco</cp:lastModifiedBy>
  <cp:lastPrinted>2012-05-24T08:00:17Z</cp:lastPrinted>
  <dcterms:created xsi:type="dcterms:W3CDTF">2021-04-27T10:07:36Z</dcterms:created>
  <dcterms:modified xsi:type="dcterms:W3CDTF">2021-04-27T10:14:35Z</dcterms:modified>
  <cp:category/>
  <cp:version/>
  <cp:contentType/>
  <cp:contentStatus/>
</cp:coreProperties>
</file>